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huntsl\Desktop\"/>
    </mc:Choice>
  </mc:AlternateContent>
  <bookViews>
    <workbookView xWindow="0" yWindow="0" windowWidth="12525" windowHeight="6750"/>
  </bookViews>
  <sheets>
    <sheet name="Data View" sheetId="1" r:id="rId1"/>
    <sheet name="Graphic Vie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4" i="1" l="1"/>
  <c r="G148" i="1"/>
  <c r="G143" i="1"/>
  <c r="G144" i="1"/>
  <c r="G142" i="1"/>
  <c r="G92" i="1"/>
  <c r="G91" i="1"/>
  <c r="D51" i="1"/>
  <c r="F51" i="1" s="1"/>
  <c r="F50" i="1"/>
  <c r="L210" i="1"/>
  <c r="L211" i="1"/>
  <c r="L212" i="1"/>
  <c r="L213" i="1"/>
  <c r="L214" i="1"/>
  <c r="L209" i="1"/>
  <c r="F52" i="1"/>
  <c r="F53" i="1"/>
  <c r="F54" i="1"/>
  <c r="F49" i="1"/>
  <c r="N231" i="1" l="1"/>
  <c r="L218" i="1"/>
  <c r="L219" i="1"/>
  <c r="L220" i="1"/>
  <c r="L221" i="1"/>
  <c r="L222" i="1"/>
  <c r="L223" i="1"/>
  <c r="L224" i="1"/>
  <c r="L225" i="1"/>
  <c r="L226" i="1"/>
  <c r="L185" i="1"/>
  <c r="L186" i="1"/>
  <c r="L187" i="1"/>
  <c r="L188" i="1"/>
  <c r="L189" i="1"/>
  <c r="L190" i="1"/>
  <c r="L191" i="1"/>
  <c r="L192" i="1"/>
  <c r="L193" i="1"/>
</calcChain>
</file>

<file path=xl/sharedStrings.xml><?xml version="1.0" encoding="utf-8"?>
<sst xmlns="http://schemas.openxmlformats.org/spreadsheetml/2006/main" count="230" uniqueCount="197">
  <si>
    <t xml:space="preserve">As part of our Neighbourhood Plan work, we would like to ask all households in </t>
  </si>
  <si>
    <t>Church Fenton to complete this housing survey.</t>
  </si>
  <si>
    <r>
      <t xml:space="preserve">Please complete the questionnaire by </t>
    </r>
    <r>
      <rPr>
        <b/>
        <i/>
        <sz val="11"/>
        <color theme="1"/>
        <rFont val="Calibri"/>
        <family val="2"/>
        <scheme val="minor"/>
      </rPr>
      <t>14</t>
    </r>
    <r>
      <rPr>
        <b/>
        <i/>
        <vertAlign val="superscript"/>
        <sz val="11"/>
        <color theme="1"/>
        <rFont val="Calibri"/>
        <family val="2"/>
        <scheme val="minor"/>
      </rPr>
      <t>th</t>
    </r>
    <r>
      <rPr>
        <b/>
        <i/>
        <sz val="11"/>
        <color theme="1"/>
        <rFont val="Calibri"/>
        <family val="2"/>
        <scheme val="minor"/>
      </rPr>
      <t xml:space="preserve"> December 2017</t>
    </r>
    <r>
      <rPr>
        <i/>
        <sz val="11"/>
        <color theme="1"/>
        <rFont val="Calibri"/>
        <family val="2"/>
        <scheme val="minor"/>
      </rPr>
      <t xml:space="preserve"> and post in the </t>
    </r>
    <r>
      <rPr>
        <b/>
        <i/>
        <sz val="11"/>
        <color theme="1"/>
        <rFont val="Calibri"/>
        <family val="2"/>
        <scheme val="minor"/>
      </rPr>
      <t>letterbox</t>
    </r>
    <r>
      <rPr>
        <i/>
        <sz val="11"/>
        <color theme="1"/>
        <rFont val="Calibri"/>
        <family val="2"/>
        <scheme val="minor"/>
      </rPr>
      <t xml:space="preserve"> at Church Fenton </t>
    </r>
    <r>
      <rPr>
        <b/>
        <i/>
        <sz val="11"/>
        <color theme="1"/>
        <rFont val="Calibri"/>
        <family val="2"/>
        <scheme val="minor"/>
      </rPr>
      <t>Village Hall</t>
    </r>
  </si>
  <si>
    <t>How many people live in your household by age group?</t>
  </si>
  <si>
    <t xml:space="preserve">Under 12 years old  </t>
  </si>
  <si>
    <t>12-17 years old</t>
  </si>
  <si>
    <t xml:space="preserve">18-24 years old   </t>
  </si>
  <si>
    <t>25-34 years old</t>
  </si>
  <si>
    <t>35-44 years old</t>
  </si>
  <si>
    <t>45-54 years old</t>
  </si>
  <si>
    <t>55-64 years old</t>
  </si>
  <si>
    <t>65-74 years old</t>
  </si>
  <si>
    <t>How many in employment or education. Please put a number in those that apply</t>
  </si>
  <si>
    <r>
      <t>□</t>
    </r>
    <r>
      <rPr>
        <sz val="7"/>
        <color theme="1"/>
        <rFont val="Times New Roman"/>
        <family val="1"/>
      </rPr>
      <t xml:space="preserve">   </t>
    </r>
  </si>
  <si>
    <t>Under school age</t>
  </si>
  <si>
    <t>At School</t>
  </si>
  <si>
    <t>Further or higher education</t>
  </si>
  <si>
    <t>Home-maker</t>
  </si>
  <si>
    <t>Retired</t>
  </si>
  <si>
    <t>Job seeking</t>
  </si>
  <si>
    <t>Full-time employed</t>
  </si>
  <si>
    <t>Part-time employed</t>
  </si>
  <si>
    <t>Self-employed</t>
  </si>
  <si>
    <t>Housing – Your housing need in the village</t>
  </si>
  <si>
    <t>If Yes please state how many and what the potential need might be for each person:</t>
  </si>
  <si>
    <t>Housing - Your views on new housing in the parish. What forms of new development would you prefer to see (please tick)?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</si>
  <si>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None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</si>
  <si>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Single homes on small areas of land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</si>
  <si>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Small groups 1-4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</si>
  <si>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Developments of 5-10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</si>
  <si>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Developments of 10 or more houses</t>
    </r>
  </si>
  <si>
    <t>What types of houses (please tick)?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</si>
  <si>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Apartments/flats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</si>
  <si>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1-2 bed starter homes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</si>
  <si>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Medium family homes ¾ bed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</si>
  <si>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Large family homes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</si>
  <si>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Small retirement homes/bungalows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</si>
  <si>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Other   </t>
    </r>
  </si>
  <si>
    <t>Style of houses</t>
  </si>
  <si>
    <t xml:space="preserve">How important is it to you that the design of new buildings are sympathetic to the character of the village (please circle)?     </t>
  </si>
  <si>
    <t>Very</t>
  </si>
  <si>
    <t>Quite</t>
  </si>
  <si>
    <t>Not very</t>
  </si>
  <si>
    <t>Not at all</t>
  </si>
  <si>
    <t>Affordable housing</t>
  </si>
  <si>
    <t>Do you think any development in the village should include any of the following?</t>
  </si>
  <si>
    <t>Location of developments</t>
  </si>
  <si>
    <t xml:space="preserve">Are there any locations in the village that you think are suitable for housing development? If so, where, and why do you think they are suitable sites? </t>
  </si>
  <si>
    <r>
      <t>.</t>
    </r>
    <r>
      <rPr>
        <u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.</t>
    </r>
  </si>
  <si>
    <r>
      <t>Are there any areas which you think are NOT suitable for housing development? If so, where, and why do you think they are unsuitable sites?.</t>
    </r>
    <r>
      <rPr>
        <u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.</t>
    </r>
  </si>
  <si>
    <t>ADDITIONAL QUESTIONS</t>
  </si>
  <si>
    <t>You do not have to answer the following but it would helpful to the making of our Plan if you did!</t>
  </si>
  <si>
    <t>Your daily commute. Please put a number of how residents in your household fall into the category:</t>
  </si>
  <si>
    <t>Commute to work outside parish</t>
  </si>
  <si>
    <t>Travel to work within parish</t>
  </si>
  <si>
    <t>Work from home regularly</t>
  </si>
  <si>
    <t>Work from home occasionally</t>
  </si>
  <si>
    <t>Go to school in parish</t>
  </si>
  <si>
    <t>Go to school outside parish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</si>
  <si>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Retail food/drink 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</si>
  <si>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Retail other 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</si>
  <si>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Warehouse distribution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</si>
  <si>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Light industrial 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</si>
  <si>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Heavy industrial 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</si>
  <si>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 xml:space="preserve">Offices 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</si>
  <si>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Homeworking</t>
    </r>
  </si>
  <si>
    <t xml:space="preserve">Community Facilities </t>
  </si>
  <si>
    <t>1. Excellent             2. V. good               3. Average           4. Poor       5. Don’t know</t>
  </si>
  <si>
    <t xml:space="preserve">Are there any improvements you would like to see to any of the above?  </t>
  </si>
  <si>
    <t>Heritage/History &amp; Environment</t>
  </si>
  <si>
    <t>How important are the following to you in terms of well-being and attractiveness of the area?</t>
  </si>
  <si>
    <t>Overall satisfaction with the parish</t>
  </si>
  <si>
    <t>Please rate on a scale of 1 – 10 where 1 is completely dissatisfied and 10 is completely satisfied.</t>
  </si>
  <si>
    <t xml:space="preserve">Thank you for taking time to complete our survey.  We’d love you to see Neighbourhood Plan work to date.  </t>
  </si>
  <si>
    <r>
      <t>Come along to a drop in Sunday 17</t>
    </r>
    <r>
      <rPr>
        <b/>
        <i/>
        <u/>
        <vertAlign val="superscript"/>
        <sz val="12"/>
        <color theme="1"/>
        <rFont val="Calibri"/>
        <family val="2"/>
        <scheme val="minor"/>
      </rPr>
      <t>th</t>
    </r>
    <r>
      <rPr>
        <b/>
        <i/>
        <u/>
        <sz val="12"/>
        <color theme="1"/>
        <rFont val="Calibri"/>
        <family val="2"/>
        <scheme val="minor"/>
      </rPr>
      <t xml:space="preserve"> December in Church Fenton village hall, 2pm – 4.30pm</t>
    </r>
  </si>
  <si>
    <r>
      <t>**Correction to ‘Fenton in Focus’ advertised date of next Parish Council meeting we are meeting 11</t>
    </r>
    <r>
      <rPr>
        <b/>
        <i/>
        <vertAlign val="superscript"/>
        <sz val="10"/>
        <color theme="1"/>
        <rFont val="Calibri"/>
        <family val="2"/>
        <scheme val="minor"/>
      </rPr>
      <t>th</t>
    </r>
    <r>
      <rPr>
        <b/>
        <i/>
        <sz val="10"/>
        <color theme="1"/>
        <rFont val="Calibri"/>
        <family val="2"/>
        <scheme val="minor"/>
      </rPr>
      <t xml:space="preserve"> January **</t>
    </r>
  </si>
  <si>
    <t>75 years or older</t>
  </si>
  <si>
    <t>Unable to work</t>
  </si>
  <si>
    <t>bung</t>
  </si>
  <si>
    <t>yes</t>
  </si>
  <si>
    <t>no</t>
  </si>
  <si>
    <t>RAF Base</t>
  </si>
  <si>
    <t>Go to further education outside parish</t>
  </si>
  <si>
    <t>Yes</t>
  </si>
  <si>
    <t>No</t>
  </si>
  <si>
    <t>Support development of Leeds East into a technical hub and film production to bring high quality jobs</t>
  </si>
  <si>
    <t>White Horse to continue as pub and restaurant</t>
  </si>
  <si>
    <t>Move away if community facilities continue to reduce</t>
  </si>
  <si>
    <t>Move away if transport does not improve e.g. trains for commuters to Leeds and York / regular service</t>
  </si>
  <si>
    <t xml:space="preserve">Do you consider your house suitable for your needs? </t>
  </si>
  <si>
    <t xml:space="preserve">Do you expect to move house in the next 5 years? </t>
  </si>
  <si>
    <t>If Yes, do you expect to stay in the parish?</t>
  </si>
  <si>
    <t>If Yes, do you think your housing needs will be met in CF?</t>
  </si>
  <si>
    <t>NA</t>
  </si>
  <si>
    <t>Are there others in your household who may have housing needs in the next 5 years? Y/N.</t>
  </si>
  <si>
    <t>Are there others in your household who may have housing needs in the next 5 years?</t>
  </si>
  <si>
    <t>Affordable homes to buy?</t>
  </si>
  <si>
    <t xml:space="preserve">Social Housing for rent? </t>
  </si>
  <si>
    <t>If you commute to work outside the parish, how do you travel?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</si>
  <si>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Do you travel by car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</si>
  <si>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Do you travel by public transport?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</si>
  <si>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Do you walk/cycle?</t>
    </r>
  </si>
  <si>
    <t>Other - high tech units</t>
  </si>
  <si>
    <t xml:space="preserve">Do you think there are sites in the village suitable for industrial/commercial development? </t>
  </si>
  <si>
    <t>Which of the following would you consider suitable commercial activity for this Parish (please tick to indicate YES)?</t>
  </si>
  <si>
    <t>Are there any children in your house who go to school?</t>
  </si>
  <si>
    <t>Excellent</t>
  </si>
  <si>
    <t>Very Good</t>
  </si>
  <si>
    <t>Average</t>
  </si>
  <si>
    <t>Poor</t>
  </si>
  <si>
    <t>Don't know</t>
  </si>
  <si>
    <t xml:space="preserve">Ø  Schools     </t>
  </si>
  <si>
    <t>Ø  Green Open spaces</t>
  </si>
  <si>
    <t>Ø  Playing fields/sports facilities</t>
  </si>
  <si>
    <t>Ø  Play areas and equipment</t>
  </si>
  <si>
    <t>Ø  Shop</t>
  </si>
  <si>
    <t>Ø  Pubs/restaurants</t>
  </si>
  <si>
    <t>Ø  Public transport</t>
  </si>
  <si>
    <t>Ø  Clubs and societies</t>
  </si>
  <si>
    <t>Ø  Places of Worship</t>
  </si>
  <si>
    <t>Ø  Village Hall &amp; Meeting rooms</t>
  </si>
  <si>
    <t>Please rate the quality of the services in the Parish</t>
  </si>
  <si>
    <t>Very Important</t>
  </si>
  <si>
    <t xml:space="preserve">Important </t>
  </si>
  <si>
    <t>Quite Important</t>
  </si>
  <si>
    <t>Not at all important</t>
  </si>
  <si>
    <t>Rural Character</t>
  </si>
  <si>
    <t>Limited growth of the village</t>
  </si>
  <si>
    <r>
      <t>P</t>
    </r>
    <r>
      <rPr>
        <sz val="10"/>
        <color theme="1"/>
        <rFont val="Calibri"/>
        <family val="2"/>
        <scheme val="minor"/>
      </rPr>
      <t>reserving village character</t>
    </r>
  </si>
  <si>
    <t>Building styles / character</t>
  </si>
  <si>
    <r>
      <t>T</t>
    </r>
    <r>
      <rPr>
        <sz val="10"/>
        <color theme="1"/>
        <rFont val="Calibri"/>
        <family val="2"/>
        <scheme val="minor"/>
      </rPr>
      <t>raffic</t>
    </r>
  </si>
  <si>
    <t>Green Open spaces</t>
  </si>
  <si>
    <t xml:space="preserve">Which of the following concern you in regard to our Parish? </t>
  </si>
  <si>
    <t>Litter</t>
  </si>
  <si>
    <t>Traffic</t>
  </si>
  <si>
    <t>Parking</t>
  </si>
  <si>
    <t>Crime</t>
  </si>
  <si>
    <t>Noise</t>
  </si>
  <si>
    <t>Anti-social behaviour</t>
  </si>
  <si>
    <t>Dog fouling</t>
  </si>
  <si>
    <t>Street lighting</t>
  </si>
  <si>
    <t>Pollution</t>
  </si>
  <si>
    <t>not too many small housing estates</t>
  </si>
  <si>
    <t>checker - total</t>
  </si>
  <si>
    <t>check total</t>
  </si>
  <si>
    <t>Need large 4/5 bed home with parking an outdoor space</t>
  </si>
  <si>
    <t>house / garden bit large but will stay if alternative not affordable in the village</t>
  </si>
  <si>
    <t>depends where find suitable home</t>
  </si>
  <si>
    <t>infill / garden grabbing</t>
  </si>
  <si>
    <t>close to HS2 development</t>
  </si>
  <si>
    <t>Land where we have facilities e.g. white horse</t>
  </si>
  <si>
    <t>Near Nanny Lane Bungalows</t>
  </si>
  <si>
    <t>post office</t>
  </si>
  <si>
    <t>Kirk Fenton</t>
  </si>
  <si>
    <t>Post office service please</t>
  </si>
  <si>
    <t xml:space="preserve">Parking at the train station </t>
  </si>
  <si>
    <t>Buses running hourly / trains Leeds &amp; York</t>
  </si>
  <si>
    <t>Affordable housing pepperpotting with full market value - not in pockets</t>
  </si>
  <si>
    <t>Move away to larger town with better facilities &amp; care</t>
  </si>
  <si>
    <t>Village becoming more urban and want to live in rural community</t>
  </si>
  <si>
    <t>flood zones / drainage gap</t>
  </si>
  <si>
    <t>greenfield / agricultural land</t>
  </si>
  <si>
    <t>Avoid historic settings &amp; views e.g. St Marys &amp; village centre</t>
  </si>
  <si>
    <t>Maintain Linear village (respect strategic countryside gap)</t>
  </si>
  <si>
    <t>greenbelt</t>
  </si>
  <si>
    <t>common lane</t>
  </si>
  <si>
    <t>White Horse</t>
  </si>
  <si>
    <t>Northfield Lane</t>
  </si>
  <si>
    <r>
      <t>Housing need: .</t>
    </r>
    <r>
      <rPr>
        <u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.</t>
    </r>
  </si>
  <si>
    <t>sm 2 bed / 1st time buyer</t>
  </si>
  <si>
    <t>Near train station - parking issues</t>
  </si>
  <si>
    <t xml:space="preserve">Runway approach </t>
  </si>
  <si>
    <t>Near Railway line</t>
  </si>
  <si>
    <t>continue linear village to RAF base</t>
  </si>
  <si>
    <t xml:space="preserve">Close to HS2 infill </t>
  </si>
  <si>
    <t>Fields to East of village train station</t>
  </si>
  <si>
    <t>CF Hall field</t>
  </si>
  <si>
    <t>The Orchards, Church Street</t>
  </si>
  <si>
    <t>Community Shop</t>
  </si>
  <si>
    <t>Village outskirts</t>
  </si>
  <si>
    <t>Near Railway line / station &amp; HS2</t>
  </si>
  <si>
    <t>Row of shops (butchers, PO, Bank)</t>
  </si>
  <si>
    <t>TGS</t>
  </si>
  <si>
    <t>Leeds</t>
  </si>
  <si>
    <t>Harrogate</t>
  </si>
  <si>
    <t>St Peters</t>
  </si>
  <si>
    <t>Where do they go to school?</t>
  </si>
  <si>
    <t>No Answer</t>
  </si>
  <si>
    <t>ATM</t>
  </si>
  <si>
    <t>Village Hall Refurbish</t>
  </si>
  <si>
    <t>tennis court / club</t>
  </si>
  <si>
    <t>Café</t>
  </si>
  <si>
    <t>Shops</t>
  </si>
  <si>
    <t>Step free access to train station</t>
  </si>
  <si>
    <t>Further detail regarding future housing needs</t>
  </si>
  <si>
    <t>brownfield Sites</t>
  </si>
  <si>
    <t>Airbase /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</si>
</sst>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555555"/>
      <name val="Courier New"/>
      <family val="3"/>
    </font>
    <font>
      <sz val="11"/>
      <color rgb="FF555555"/>
      <name val="Calibri"/>
      <family val="2"/>
      <scheme val="minor"/>
    </font>
    <font>
      <sz val="10"/>
      <color theme="1"/>
      <name val="Courier New"/>
      <family val="3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b/>
      <i/>
      <u/>
      <sz val="12"/>
      <color theme="1"/>
      <name val="Calibri"/>
      <family val="2"/>
      <scheme val="minor"/>
    </font>
    <font>
      <b/>
      <i/>
      <u/>
      <vertAlign val="superscript"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i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/>
    <xf numFmtId="0" fontId="19" fillId="0" borderId="0" xfId="0" applyFont="1" applyAlignment="1">
      <alignment vertical="center"/>
    </xf>
    <xf numFmtId="0" fontId="20" fillId="0" borderId="0" xfId="0" applyFont="1" applyAlignment="1"/>
    <xf numFmtId="0" fontId="17" fillId="0" borderId="0" xfId="0" applyFont="1" applyAlignment="1">
      <alignment horizontal="left" vertical="center"/>
    </xf>
    <xf numFmtId="0" fontId="0" fillId="2" borderId="0" xfId="0" applyFill="1" applyAlignment="1"/>
    <xf numFmtId="0" fontId="10" fillId="2" borderId="1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11" fillId="0" borderId="0" xfId="0" applyFont="1" applyBorder="1" applyAlignment="1">
      <alignment vertical="center"/>
    </xf>
    <xf numFmtId="0" fontId="1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Alignment="1"/>
    <xf numFmtId="0" fontId="10" fillId="0" borderId="6" xfId="0" applyFont="1" applyBorder="1" applyAlignment="1">
      <alignment vertical="center"/>
    </xf>
    <xf numFmtId="0" fontId="0" fillId="0" borderId="6" xfId="0" applyBorder="1" applyAlignment="1"/>
    <xf numFmtId="0" fontId="0" fillId="0" borderId="0" xfId="0" applyFill="1" applyAlignment="1"/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1" fillId="2" borderId="7" xfId="0" applyFont="1" applyFill="1" applyBorder="1" applyAlignment="1">
      <alignment vertical="center"/>
    </xf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People living in your househol</a:t>
            </a:r>
            <a:r>
              <a:rPr lang="en-GB" baseline="0"/>
              <a:t>d by age group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View'!$C$6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View'!$B$7:$B$24</c:f>
              <c:strCache>
                <c:ptCount val="18"/>
                <c:pt idx="1">
                  <c:v>Under 12 years old  </c:v>
                </c:pt>
                <c:pt idx="3">
                  <c:v>12-17 years old</c:v>
                </c:pt>
                <c:pt idx="5">
                  <c:v>18-24 years old   </c:v>
                </c:pt>
                <c:pt idx="7">
                  <c:v>25-34 years old</c:v>
                </c:pt>
                <c:pt idx="9">
                  <c:v>35-44 years old</c:v>
                </c:pt>
                <c:pt idx="11">
                  <c:v>45-54 years old</c:v>
                </c:pt>
                <c:pt idx="13">
                  <c:v>55-64 years old</c:v>
                </c:pt>
                <c:pt idx="15">
                  <c:v>65-74 years old</c:v>
                </c:pt>
                <c:pt idx="17">
                  <c:v>75 years or older</c:v>
                </c:pt>
              </c:strCache>
              <c:extLst xmlns:c15="http://schemas.microsoft.com/office/drawing/2012/chart"/>
            </c:strRef>
          </c:cat>
          <c:val>
            <c:numRef>
              <c:f>'Data View'!$C$7:$C$24</c:f>
              <c:numCache>
                <c:formatCode>General</c:formatCode>
                <c:ptCount val="18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2E0-4CD0-88B8-3CF021156F6E}"/>
            </c:ext>
          </c:extLst>
        </c:ser>
        <c:ser>
          <c:idx val="1"/>
          <c:order val="1"/>
          <c:tx>
            <c:strRef>
              <c:f>'Data View'!$D$6</c:f>
              <c:strCache>
                <c:ptCount val="1"/>
                <c:pt idx="0">
                  <c:v>How many people live in your household by age group?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View'!$B$7:$B$24</c:f>
              <c:strCache>
                <c:ptCount val="18"/>
                <c:pt idx="1">
                  <c:v>Under 12 years old  </c:v>
                </c:pt>
                <c:pt idx="3">
                  <c:v>12-17 years old</c:v>
                </c:pt>
                <c:pt idx="5">
                  <c:v>18-24 years old   </c:v>
                </c:pt>
                <c:pt idx="7">
                  <c:v>25-34 years old</c:v>
                </c:pt>
                <c:pt idx="9">
                  <c:v>35-44 years old</c:v>
                </c:pt>
                <c:pt idx="11">
                  <c:v>45-54 years old</c:v>
                </c:pt>
                <c:pt idx="13">
                  <c:v>55-64 years old</c:v>
                </c:pt>
                <c:pt idx="15">
                  <c:v>65-74 years old</c:v>
                </c:pt>
                <c:pt idx="17">
                  <c:v>75 years or older</c:v>
                </c:pt>
              </c:strCache>
            </c:strRef>
          </c:cat>
          <c:val>
            <c:numRef>
              <c:f>'Data View'!$D$7:$D$24</c:f>
              <c:numCache>
                <c:formatCode>General</c:formatCode>
                <c:ptCount val="18"/>
                <c:pt idx="1">
                  <c:v>19</c:v>
                </c:pt>
                <c:pt idx="3">
                  <c:v>5</c:v>
                </c:pt>
                <c:pt idx="5">
                  <c:v>5</c:v>
                </c:pt>
                <c:pt idx="7">
                  <c:v>4</c:v>
                </c:pt>
                <c:pt idx="9">
                  <c:v>21</c:v>
                </c:pt>
                <c:pt idx="11">
                  <c:v>14</c:v>
                </c:pt>
                <c:pt idx="13">
                  <c:v>25</c:v>
                </c:pt>
                <c:pt idx="15">
                  <c:v>35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0-4CD0-88B8-3CF021156F6E}"/>
            </c:ext>
          </c:extLst>
        </c:ser>
        <c:ser>
          <c:idx val="2"/>
          <c:order val="2"/>
          <c:tx>
            <c:strRef>
              <c:f>'Data View'!$E$6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View'!$B$7:$B$24</c:f>
              <c:strCache>
                <c:ptCount val="18"/>
                <c:pt idx="1">
                  <c:v>Under 12 years old  </c:v>
                </c:pt>
                <c:pt idx="3">
                  <c:v>12-17 years old</c:v>
                </c:pt>
                <c:pt idx="5">
                  <c:v>18-24 years old   </c:v>
                </c:pt>
                <c:pt idx="7">
                  <c:v>25-34 years old</c:v>
                </c:pt>
                <c:pt idx="9">
                  <c:v>35-44 years old</c:v>
                </c:pt>
                <c:pt idx="11">
                  <c:v>45-54 years old</c:v>
                </c:pt>
                <c:pt idx="13">
                  <c:v>55-64 years old</c:v>
                </c:pt>
                <c:pt idx="15">
                  <c:v>65-74 years old</c:v>
                </c:pt>
                <c:pt idx="17">
                  <c:v>75 years or older</c:v>
                </c:pt>
              </c:strCache>
              <c:extLst xmlns:c15="http://schemas.microsoft.com/office/drawing/2012/chart"/>
            </c:strRef>
          </c:cat>
          <c:val>
            <c:numRef>
              <c:f>'Data View'!$E$7:$E$24</c:f>
              <c:numCache>
                <c:formatCode>General</c:formatCode>
                <c:ptCount val="18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2E0-4CD0-88B8-3CF021156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6921504"/>
        <c:axId val="31692464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'Data View'!$F$6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View'!$B$7:$B$24</c15:sqref>
                        </c15:formulaRef>
                      </c:ext>
                    </c:extLst>
                    <c:strCache>
                      <c:ptCount val="18"/>
                      <c:pt idx="1">
                        <c:v>Under 12 years old  </c:v>
                      </c:pt>
                      <c:pt idx="3">
                        <c:v>12-17 years old</c:v>
                      </c:pt>
                      <c:pt idx="5">
                        <c:v>18-24 years old   </c:v>
                      </c:pt>
                      <c:pt idx="7">
                        <c:v>25-34 years old</c:v>
                      </c:pt>
                      <c:pt idx="9">
                        <c:v>35-44 years old</c:v>
                      </c:pt>
                      <c:pt idx="11">
                        <c:v>45-54 years old</c:v>
                      </c:pt>
                      <c:pt idx="13">
                        <c:v>55-64 years old</c:v>
                      </c:pt>
                      <c:pt idx="15">
                        <c:v>65-74 years old</c:v>
                      </c:pt>
                      <c:pt idx="17">
                        <c:v>75 years or older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View'!$F$7:$F$24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2E0-4CD0-88B8-3CF021156F6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View'!$G$6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View'!$B$7:$B$24</c15:sqref>
                        </c15:formulaRef>
                      </c:ext>
                    </c:extLst>
                    <c:strCache>
                      <c:ptCount val="18"/>
                      <c:pt idx="1">
                        <c:v>Under 12 years old  </c:v>
                      </c:pt>
                      <c:pt idx="3">
                        <c:v>12-17 years old</c:v>
                      </c:pt>
                      <c:pt idx="5">
                        <c:v>18-24 years old   </c:v>
                      </c:pt>
                      <c:pt idx="7">
                        <c:v>25-34 years old</c:v>
                      </c:pt>
                      <c:pt idx="9">
                        <c:v>35-44 years old</c:v>
                      </c:pt>
                      <c:pt idx="11">
                        <c:v>45-54 years old</c:v>
                      </c:pt>
                      <c:pt idx="13">
                        <c:v>55-64 years old</c:v>
                      </c:pt>
                      <c:pt idx="15">
                        <c:v>65-74 years old</c:v>
                      </c:pt>
                      <c:pt idx="17">
                        <c:v>75 years or older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View'!$G$7:$G$24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E0-4CD0-88B8-3CF021156F6E}"/>
                  </c:ext>
                </c:extLst>
              </c15:ser>
            </c15:filteredBarSeries>
          </c:ext>
        </c:extLst>
      </c:barChart>
      <c:catAx>
        <c:axId val="31692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4640"/>
        <c:crosses val="autoZero"/>
        <c:auto val="1"/>
        <c:lblAlgn val="ctr"/>
        <c:lblOffset val="100"/>
        <c:noMultiLvlLbl val="0"/>
      </c:catAx>
      <c:valAx>
        <c:axId val="31692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Are there</a:t>
            </a:r>
            <a:r>
              <a:rPr lang="en-GB" baseline="0"/>
              <a:t> sites in the village that are suitable for Industrial / Commerical development</a:t>
            </a:r>
            <a:endParaRPr lang="en-GB"/>
          </a:p>
        </c:rich>
      </c:tx>
      <c:layout>
        <c:manualLayout>
          <c:xMode val="edge"/>
          <c:yMode val="edge"/>
          <c:x val="0.11468273092369476"/>
          <c:y val="4.1200655287216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83455469863445E-2"/>
          <c:y val="0.31411580594679184"/>
          <c:w val="0.94014696815016219"/>
          <c:h val="0.515628997079590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View'!$C$146:$D$147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'Data View'!$C$148:$D$148</c:f>
              <c:numCache>
                <c:formatCode>General</c:formatCode>
                <c:ptCount val="2"/>
                <c:pt idx="0">
                  <c:v>18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E-4284-953B-3A240B2A5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759784"/>
        <c:axId val="317755472"/>
      </c:barChart>
      <c:catAx>
        <c:axId val="31775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5472"/>
        <c:crosses val="autoZero"/>
        <c:auto val="1"/>
        <c:lblAlgn val="ctr"/>
        <c:lblOffset val="100"/>
        <c:noMultiLvlLbl val="0"/>
      </c:catAx>
      <c:valAx>
        <c:axId val="3177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9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do you consider suitable for commercial activity in Church</a:t>
            </a:r>
            <a:r>
              <a:rPr lang="en-GB" baseline="0"/>
              <a:t> Fenton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View'!$C$158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View'!$B$159:$B$167</c:f>
              <c:strCache>
                <c:ptCount val="9"/>
                <c:pt idx="0">
                  <c:v>□   Retail food/drink </c:v>
                </c:pt>
                <c:pt idx="1">
                  <c:v>□   Retail other </c:v>
                </c:pt>
                <c:pt idx="2">
                  <c:v>□   Warehouse distribution</c:v>
                </c:pt>
                <c:pt idx="3">
                  <c:v>□   Light industrial </c:v>
                </c:pt>
                <c:pt idx="4">
                  <c:v>□   Heavy industrial </c:v>
                </c:pt>
                <c:pt idx="5">
                  <c:v>□   Offices </c:v>
                </c:pt>
                <c:pt idx="6">
                  <c:v>□   Homeworking</c:v>
                </c:pt>
                <c:pt idx="7">
                  <c:v>□   None</c:v>
                </c:pt>
                <c:pt idx="8">
                  <c:v>Other - high tech units</c:v>
                </c:pt>
              </c:strCache>
              <c:extLst xmlns:c15="http://schemas.microsoft.com/office/drawing/2012/chart"/>
            </c:strRef>
          </c:cat>
          <c:val>
            <c:numRef>
              <c:f>'Data View'!$C$159:$C$167</c:f>
              <c:numCache>
                <c:formatCode>General</c:formatCode>
                <c:ptCount val="9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796-433A-9875-1C6E232665FA}"/>
            </c:ext>
          </c:extLst>
        </c:ser>
        <c:ser>
          <c:idx val="1"/>
          <c:order val="1"/>
          <c:tx>
            <c:strRef>
              <c:f>'Data View'!$D$158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View'!$B$159:$B$167</c:f>
              <c:strCache>
                <c:ptCount val="9"/>
                <c:pt idx="0">
                  <c:v>□   Retail food/drink </c:v>
                </c:pt>
                <c:pt idx="1">
                  <c:v>□   Retail other </c:v>
                </c:pt>
                <c:pt idx="2">
                  <c:v>□   Warehouse distribution</c:v>
                </c:pt>
                <c:pt idx="3">
                  <c:v>□   Light industrial </c:v>
                </c:pt>
                <c:pt idx="4">
                  <c:v>□   Heavy industrial </c:v>
                </c:pt>
                <c:pt idx="5">
                  <c:v>□   Offices </c:v>
                </c:pt>
                <c:pt idx="6">
                  <c:v>□   Homeworking</c:v>
                </c:pt>
                <c:pt idx="7">
                  <c:v>□   None</c:v>
                </c:pt>
                <c:pt idx="8">
                  <c:v>Other - high tech units</c:v>
                </c:pt>
              </c:strCache>
              <c:extLst xmlns:c15="http://schemas.microsoft.com/office/drawing/2012/chart"/>
            </c:strRef>
          </c:cat>
          <c:val>
            <c:numRef>
              <c:f>'Data View'!$D$159:$D$167</c:f>
              <c:numCache>
                <c:formatCode>General</c:formatCode>
                <c:ptCount val="9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796-433A-9875-1C6E232665FA}"/>
            </c:ext>
          </c:extLst>
        </c:ser>
        <c:ser>
          <c:idx val="2"/>
          <c:order val="2"/>
          <c:tx>
            <c:strRef>
              <c:f>'Data View'!$E$158</c:f>
              <c:strCache>
                <c:ptCount val="1"/>
                <c:pt idx="0">
                  <c:v>Which of the following would you consider suitable commercial activity for this Parish (please tick to indicate YES)?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View'!$B$159:$B$167</c:f>
              <c:strCache>
                <c:ptCount val="9"/>
                <c:pt idx="0">
                  <c:v>□   Retail food/drink </c:v>
                </c:pt>
                <c:pt idx="1">
                  <c:v>□   Retail other </c:v>
                </c:pt>
                <c:pt idx="2">
                  <c:v>□   Warehouse distribution</c:v>
                </c:pt>
                <c:pt idx="3">
                  <c:v>□   Light industrial </c:v>
                </c:pt>
                <c:pt idx="4">
                  <c:v>□   Heavy industrial </c:v>
                </c:pt>
                <c:pt idx="5">
                  <c:v>□   Offices </c:v>
                </c:pt>
                <c:pt idx="6">
                  <c:v>□   Homeworking</c:v>
                </c:pt>
                <c:pt idx="7">
                  <c:v>□   None</c:v>
                </c:pt>
                <c:pt idx="8">
                  <c:v>Other - high tech units</c:v>
                </c:pt>
              </c:strCache>
            </c:strRef>
          </c:cat>
          <c:val>
            <c:numRef>
              <c:f>'Data View'!$E$159:$E$167</c:f>
              <c:numCache>
                <c:formatCode>General</c:formatCode>
                <c:ptCount val="9"/>
                <c:pt idx="0">
                  <c:v>34</c:v>
                </c:pt>
                <c:pt idx="1">
                  <c:v>12</c:v>
                </c:pt>
                <c:pt idx="2">
                  <c:v>2</c:v>
                </c:pt>
                <c:pt idx="3">
                  <c:v>11</c:v>
                </c:pt>
                <c:pt idx="5">
                  <c:v>13</c:v>
                </c:pt>
                <c:pt idx="6">
                  <c:v>18</c:v>
                </c:pt>
                <c:pt idx="7">
                  <c:v>8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6-433A-9875-1C6E23266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7762528"/>
        <c:axId val="317756256"/>
        <c:extLst/>
      </c:barChart>
      <c:catAx>
        <c:axId val="31776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6256"/>
        <c:crosses val="autoZero"/>
        <c:auto val="1"/>
        <c:lblAlgn val="ctr"/>
        <c:lblOffset val="100"/>
        <c:noMultiLvlLbl val="0"/>
      </c:catAx>
      <c:valAx>
        <c:axId val="31775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6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Please rate the quality of the services in the Parish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762427168514048"/>
          <c:y val="0.23189814814814816"/>
          <c:w val="0.76382035110779689"/>
          <c:h val="0.614984324876057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View'!$C$183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View'!$B$184:$B$193</c:f>
              <c:strCache>
                <c:ptCount val="10"/>
                <c:pt idx="0">
                  <c:v>Ø  Schools     </c:v>
                </c:pt>
                <c:pt idx="1">
                  <c:v>Ø  Green Open spaces</c:v>
                </c:pt>
                <c:pt idx="2">
                  <c:v>Ø  Playing fields/sports facilities</c:v>
                </c:pt>
                <c:pt idx="3">
                  <c:v>Ø  Play areas and equipment</c:v>
                </c:pt>
                <c:pt idx="4">
                  <c:v>Ø  Shop</c:v>
                </c:pt>
                <c:pt idx="5">
                  <c:v>Ø  Pubs/restaurants</c:v>
                </c:pt>
                <c:pt idx="6">
                  <c:v>Ø  Public transport</c:v>
                </c:pt>
                <c:pt idx="7">
                  <c:v>Ø  Clubs and societies</c:v>
                </c:pt>
                <c:pt idx="8">
                  <c:v>Ø  Places of Worship</c:v>
                </c:pt>
                <c:pt idx="9">
                  <c:v>Ø  Village Hall &amp; Meeting rooms</c:v>
                </c:pt>
              </c:strCache>
              <c:extLst xmlns:c15="http://schemas.microsoft.com/office/drawing/2012/chart"/>
            </c:strRef>
          </c:cat>
          <c:val>
            <c:numRef>
              <c:f>'Data View'!$C$184:$C$193</c:f>
              <c:numCache>
                <c:formatCode>General</c:formatCode>
                <c:ptCount val="10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7291-4464-A330-3E8171C4302A}"/>
            </c:ext>
          </c:extLst>
        </c:ser>
        <c:ser>
          <c:idx val="1"/>
          <c:order val="1"/>
          <c:tx>
            <c:strRef>
              <c:f>'Data View'!$D$183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View'!$B$184:$B$193</c:f>
              <c:strCache>
                <c:ptCount val="10"/>
                <c:pt idx="0">
                  <c:v>Ø  Schools     </c:v>
                </c:pt>
                <c:pt idx="1">
                  <c:v>Ø  Green Open spaces</c:v>
                </c:pt>
                <c:pt idx="2">
                  <c:v>Ø  Playing fields/sports facilities</c:v>
                </c:pt>
                <c:pt idx="3">
                  <c:v>Ø  Play areas and equipment</c:v>
                </c:pt>
                <c:pt idx="4">
                  <c:v>Ø  Shop</c:v>
                </c:pt>
                <c:pt idx="5">
                  <c:v>Ø  Pubs/restaurants</c:v>
                </c:pt>
                <c:pt idx="6">
                  <c:v>Ø  Public transport</c:v>
                </c:pt>
                <c:pt idx="7">
                  <c:v>Ø  Clubs and societies</c:v>
                </c:pt>
                <c:pt idx="8">
                  <c:v>Ø  Places of Worship</c:v>
                </c:pt>
                <c:pt idx="9">
                  <c:v>Ø  Village Hall &amp; Meeting rooms</c:v>
                </c:pt>
              </c:strCache>
              <c:extLst xmlns:c15="http://schemas.microsoft.com/office/drawing/2012/chart"/>
            </c:strRef>
          </c:cat>
          <c:val>
            <c:numRef>
              <c:f>'Data View'!$D$184:$D$193</c:f>
              <c:numCache>
                <c:formatCode>General</c:formatCode>
                <c:ptCount val="10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7291-4464-A330-3E8171C4302A}"/>
            </c:ext>
          </c:extLst>
        </c:ser>
        <c:ser>
          <c:idx val="2"/>
          <c:order val="2"/>
          <c:tx>
            <c:strRef>
              <c:f>'Data View'!$E$183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View'!$B$184:$B$193</c:f>
              <c:strCache>
                <c:ptCount val="10"/>
                <c:pt idx="0">
                  <c:v>Ø  Schools     </c:v>
                </c:pt>
                <c:pt idx="1">
                  <c:v>Ø  Green Open spaces</c:v>
                </c:pt>
                <c:pt idx="2">
                  <c:v>Ø  Playing fields/sports facilities</c:v>
                </c:pt>
                <c:pt idx="3">
                  <c:v>Ø  Play areas and equipment</c:v>
                </c:pt>
                <c:pt idx="4">
                  <c:v>Ø  Shop</c:v>
                </c:pt>
                <c:pt idx="5">
                  <c:v>Ø  Pubs/restaurants</c:v>
                </c:pt>
                <c:pt idx="6">
                  <c:v>Ø  Public transport</c:v>
                </c:pt>
                <c:pt idx="7">
                  <c:v>Ø  Clubs and societies</c:v>
                </c:pt>
                <c:pt idx="8">
                  <c:v>Ø  Places of Worship</c:v>
                </c:pt>
                <c:pt idx="9">
                  <c:v>Ø  Village Hall &amp; Meeting rooms</c:v>
                </c:pt>
              </c:strCache>
            </c:strRef>
          </c:cat>
          <c:val>
            <c:numRef>
              <c:f>'Data View'!$E$184:$E$193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20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1-4464-A330-3E8171C4302A}"/>
            </c:ext>
          </c:extLst>
        </c:ser>
        <c:ser>
          <c:idx val="3"/>
          <c:order val="3"/>
          <c:tx>
            <c:strRef>
              <c:f>'Data View'!$F$183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View'!$B$184:$B$193</c:f>
              <c:strCache>
                <c:ptCount val="10"/>
                <c:pt idx="0">
                  <c:v>Ø  Schools     </c:v>
                </c:pt>
                <c:pt idx="1">
                  <c:v>Ø  Green Open spaces</c:v>
                </c:pt>
                <c:pt idx="2">
                  <c:v>Ø  Playing fields/sports facilities</c:v>
                </c:pt>
                <c:pt idx="3">
                  <c:v>Ø  Play areas and equipment</c:v>
                </c:pt>
                <c:pt idx="4">
                  <c:v>Ø  Shop</c:v>
                </c:pt>
                <c:pt idx="5">
                  <c:v>Ø  Pubs/restaurants</c:v>
                </c:pt>
                <c:pt idx="6">
                  <c:v>Ø  Public transport</c:v>
                </c:pt>
                <c:pt idx="7">
                  <c:v>Ø  Clubs and societies</c:v>
                </c:pt>
                <c:pt idx="8">
                  <c:v>Ø  Places of Worship</c:v>
                </c:pt>
                <c:pt idx="9">
                  <c:v>Ø  Village Hall &amp; Meeting rooms</c:v>
                </c:pt>
              </c:strCache>
            </c:strRef>
          </c:cat>
          <c:val>
            <c:numRef>
              <c:f>'Data View'!$F$184:$F$193</c:f>
              <c:numCache>
                <c:formatCode>General</c:formatCode>
                <c:ptCount val="10"/>
                <c:pt idx="0">
                  <c:v>14</c:v>
                </c:pt>
                <c:pt idx="1">
                  <c:v>15</c:v>
                </c:pt>
                <c:pt idx="2">
                  <c:v>17</c:v>
                </c:pt>
                <c:pt idx="3">
                  <c:v>14</c:v>
                </c:pt>
                <c:pt idx="4">
                  <c:v>21</c:v>
                </c:pt>
                <c:pt idx="5">
                  <c:v>7</c:v>
                </c:pt>
                <c:pt idx="6">
                  <c:v>5</c:v>
                </c:pt>
                <c:pt idx="7">
                  <c:v>16</c:v>
                </c:pt>
                <c:pt idx="8">
                  <c:v>27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1-4464-A330-3E8171C4302A}"/>
            </c:ext>
          </c:extLst>
        </c:ser>
        <c:ser>
          <c:idx val="4"/>
          <c:order val="4"/>
          <c:tx>
            <c:strRef>
              <c:f>'Data View'!$G$183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View'!$B$184:$B$193</c:f>
              <c:strCache>
                <c:ptCount val="10"/>
                <c:pt idx="0">
                  <c:v>Ø  Schools     </c:v>
                </c:pt>
                <c:pt idx="1">
                  <c:v>Ø  Green Open spaces</c:v>
                </c:pt>
                <c:pt idx="2">
                  <c:v>Ø  Playing fields/sports facilities</c:v>
                </c:pt>
                <c:pt idx="3">
                  <c:v>Ø  Play areas and equipment</c:v>
                </c:pt>
                <c:pt idx="4">
                  <c:v>Ø  Shop</c:v>
                </c:pt>
                <c:pt idx="5">
                  <c:v>Ø  Pubs/restaurants</c:v>
                </c:pt>
                <c:pt idx="6">
                  <c:v>Ø  Public transport</c:v>
                </c:pt>
                <c:pt idx="7">
                  <c:v>Ø  Clubs and societies</c:v>
                </c:pt>
                <c:pt idx="8">
                  <c:v>Ø  Places of Worship</c:v>
                </c:pt>
                <c:pt idx="9">
                  <c:v>Ø  Village Hall &amp; Meeting rooms</c:v>
                </c:pt>
              </c:strCache>
            </c:strRef>
          </c:cat>
          <c:val>
            <c:numRef>
              <c:f>'Data View'!$G$184:$G$193</c:f>
              <c:numCache>
                <c:formatCode>General</c:formatCode>
                <c:ptCount val="10"/>
                <c:pt idx="0">
                  <c:v>10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9</c:v>
                </c:pt>
                <c:pt idx="5">
                  <c:v>24</c:v>
                </c:pt>
                <c:pt idx="6">
                  <c:v>24</c:v>
                </c:pt>
                <c:pt idx="7">
                  <c:v>18</c:v>
                </c:pt>
                <c:pt idx="8">
                  <c:v>11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1-4464-A330-3E8171C4302A}"/>
            </c:ext>
          </c:extLst>
        </c:ser>
        <c:ser>
          <c:idx val="5"/>
          <c:order val="5"/>
          <c:tx>
            <c:strRef>
              <c:f>'Data View'!$H$183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View'!$B$184:$B$193</c:f>
              <c:strCache>
                <c:ptCount val="10"/>
                <c:pt idx="0">
                  <c:v>Ø  Schools     </c:v>
                </c:pt>
                <c:pt idx="1">
                  <c:v>Ø  Green Open spaces</c:v>
                </c:pt>
                <c:pt idx="2">
                  <c:v>Ø  Playing fields/sports facilities</c:v>
                </c:pt>
                <c:pt idx="3">
                  <c:v>Ø  Play areas and equipment</c:v>
                </c:pt>
                <c:pt idx="4">
                  <c:v>Ø  Shop</c:v>
                </c:pt>
                <c:pt idx="5">
                  <c:v>Ø  Pubs/restaurants</c:v>
                </c:pt>
                <c:pt idx="6">
                  <c:v>Ø  Public transport</c:v>
                </c:pt>
                <c:pt idx="7">
                  <c:v>Ø  Clubs and societies</c:v>
                </c:pt>
                <c:pt idx="8">
                  <c:v>Ø  Places of Worship</c:v>
                </c:pt>
                <c:pt idx="9">
                  <c:v>Ø  Village Hall &amp; Meeting rooms</c:v>
                </c:pt>
              </c:strCache>
            </c:strRef>
          </c:cat>
          <c:val>
            <c:numRef>
              <c:f>'Data View'!$H$184:$H$193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21</c:v>
                </c:pt>
                <c:pt idx="6">
                  <c:v>25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1-4464-A330-3E8171C4302A}"/>
            </c:ext>
          </c:extLst>
        </c:ser>
        <c:ser>
          <c:idx val="6"/>
          <c:order val="6"/>
          <c:tx>
            <c:strRef>
              <c:f>'Data View'!$I$183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View'!$B$184:$B$193</c:f>
              <c:strCache>
                <c:ptCount val="10"/>
                <c:pt idx="0">
                  <c:v>Ø  Schools     </c:v>
                </c:pt>
                <c:pt idx="1">
                  <c:v>Ø  Green Open spaces</c:v>
                </c:pt>
                <c:pt idx="2">
                  <c:v>Ø  Playing fields/sports facilities</c:v>
                </c:pt>
                <c:pt idx="3">
                  <c:v>Ø  Play areas and equipment</c:v>
                </c:pt>
                <c:pt idx="4">
                  <c:v>Ø  Shop</c:v>
                </c:pt>
                <c:pt idx="5">
                  <c:v>Ø  Pubs/restaurants</c:v>
                </c:pt>
                <c:pt idx="6">
                  <c:v>Ø  Public transport</c:v>
                </c:pt>
                <c:pt idx="7">
                  <c:v>Ø  Clubs and societies</c:v>
                </c:pt>
                <c:pt idx="8">
                  <c:v>Ø  Places of Worship</c:v>
                </c:pt>
                <c:pt idx="9">
                  <c:v>Ø  Village Hall &amp; Meeting rooms</c:v>
                </c:pt>
              </c:strCache>
            </c:strRef>
          </c:cat>
          <c:val>
            <c:numRef>
              <c:f>'Data View'!$I$184:$I$193</c:f>
              <c:numCache>
                <c:formatCode>General</c:formatCode>
                <c:ptCount val="10"/>
                <c:pt idx="0">
                  <c:v>20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7">
                  <c:v>13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91-4464-A330-3E8171C43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760176"/>
        <c:axId val="317757040"/>
        <c:extLst/>
      </c:barChart>
      <c:catAx>
        <c:axId val="31776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7040"/>
        <c:crosses val="autoZero"/>
        <c:auto val="1"/>
        <c:lblAlgn val="ctr"/>
        <c:lblOffset val="100"/>
        <c:noMultiLvlLbl val="0"/>
      </c:catAx>
      <c:valAx>
        <c:axId val="31775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6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 important</a:t>
            </a:r>
            <a:r>
              <a:rPr lang="en-GB" baseline="0"/>
              <a:t> are the following in terms of well-being and attractiveness of our Parish?</a:t>
            </a:r>
            <a:endParaRPr lang="en-GB"/>
          </a:p>
        </c:rich>
      </c:tx>
      <c:layout>
        <c:manualLayout>
          <c:xMode val="edge"/>
          <c:yMode val="edge"/>
          <c:x val="0.12154216867469879"/>
          <c:y val="2.094240837696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View'!$C$208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View'!$B$209:$B$214</c:f>
              <c:strCache>
                <c:ptCount val="6"/>
                <c:pt idx="0">
                  <c:v>Rural Character</c:v>
                </c:pt>
                <c:pt idx="1">
                  <c:v>Green Open spaces</c:v>
                </c:pt>
                <c:pt idx="2">
                  <c:v>Traffic</c:v>
                </c:pt>
                <c:pt idx="3">
                  <c:v>Building styles / character</c:v>
                </c:pt>
                <c:pt idx="4">
                  <c:v>Preserving village character</c:v>
                </c:pt>
                <c:pt idx="5">
                  <c:v>Limited growth of the village</c:v>
                </c:pt>
              </c:strCache>
            </c:strRef>
          </c:cat>
          <c:val>
            <c:numRef>
              <c:f>'Data View'!$C$209:$C$214</c:f>
              <c:numCache>
                <c:formatCode>General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32</c:v>
                </c:pt>
                <c:pt idx="3">
                  <c:v>25</c:v>
                </c:pt>
                <c:pt idx="4">
                  <c:v>41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6-4682-8F26-4567F0742CB3}"/>
            </c:ext>
          </c:extLst>
        </c:ser>
        <c:ser>
          <c:idx val="1"/>
          <c:order val="1"/>
          <c:tx>
            <c:strRef>
              <c:f>'Data View'!$D$208</c:f>
              <c:strCache>
                <c:ptCount val="1"/>
                <c:pt idx="0">
                  <c:v>Important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View'!$B$209:$B$214</c:f>
              <c:strCache>
                <c:ptCount val="6"/>
                <c:pt idx="0">
                  <c:v>Rural Character</c:v>
                </c:pt>
                <c:pt idx="1">
                  <c:v>Green Open spaces</c:v>
                </c:pt>
                <c:pt idx="2">
                  <c:v>Traffic</c:v>
                </c:pt>
                <c:pt idx="3">
                  <c:v>Building styles / character</c:v>
                </c:pt>
                <c:pt idx="4">
                  <c:v>Preserving village character</c:v>
                </c:pt>
                <c:pt idx="5">
                  <c:v>Limited growth of the village</c:v>
                </c:pt>
              </c:strCache>
            </c:strRef>
          </c:cat>
          <c:val>
            <c:numRef>
              <c:f>'Data View'!$D$209:$D$214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26</c:v>
                </c:pt>
                <c:pt idx="4">
                  <c:v>13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6-4682-8F26-4567F0742CB3}"/>
            </c:ext>
          </c:extLst>
        </c:ser>
        <c:ser>
          <c:idx val="2"/>
          <c:order val="2"/>
          <c:tx>
            <c:strRef>
              <c:f>'Data View'!$E$208</c:f>
              <c:strCache>
                <c:ptCount val="1"/>
                <c:pt idx="0">
                  <c:v>Quite Important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View'!$B$209:$B$214</c:f>
              <c:strCache>
                <c:ptCount val="6"/>
                <c:pt idx="0">
                  <c:v>Rural Character</c:v>
                </c:pt>
                <c:pt idx="1">
                  <c:v>Green Open spaces</c:v>
                </c:pt>
                <c:pt idx="2">
                  <c:v>Traffic</c:v>
                </c:pt>
                <c:pt idx="3">
                  <c:v>Building styles / character</c:v>
                </c:pt>
                <c:pt idx="4">
                  <c:v>Preserving village character</c:v>
                </c:pt>
                <c:pt idx="5">
                  <c:v>Limited growth of the village</c:v>
                </c:pt>
              </c:strCache>
            </c:strRef>
          </c:cat>
          <c:val>
            <c:numRef>
              <c:f>'Data View'!$E$209:$E$214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6-4682-8F26-4567F0742CB3}"/>
            </c:ext>
          </c:extLst>
        </c:ser>
        <c:ser>
          <c:idx val="3"/>
          <c:order val="3"/>
          <c:tx>
            <c:strRef>
              <c:f>'Data View'!$F$208</c:f>
              <c:strCache>
                <c:ptCount val="1"/>
                <c:pt idx="0">
                  <c:v>Not at all important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View'!$B$209:$B$214</c:f>
              <c:strCache>
                <c:ptCount val="6"/>
                <c:pt idx="0">
                  <c:v>Rural Character</c:v>
                </c:pt>
                <c:pt idx="1">
                  <c:v>Green Open spaces</c:v>
                </c:pt>
                <c:pt idx="2">
                  <c:v>Traffic</c:v>
                </c:pt>
                <c:pt idx="3">
                  <c:v>Building styles / character</c:v>
                </c:pt>
                <c:pt idx="4">
                  <c:v>Preserving village character</c:v>
                </c:pt>
                <c:pt idx="5">
                  <c:v>Limited growth of the village</c:v>
                </c:pt>
              </c:strCache>
            </c:strRef>
          </c:cat>
          <c:val>
            <c:numRef>
              <c:f>'Data View'!$F$209:$F$214</c:f>
              <c:numCache>
                <c:formatCode>General</c:formatCode>
                <c:ptCount val="6"/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06-4682-8F26-4567F0742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7758216"/>
        <c:axId val="31775860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'Data View'!$G$208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View'!$B$209:$B$214</c15:sqref>
                        </c15:formulaRef>
                      </c:ext>
                    </c:extLst>
                    <c:strCache>
                      <c:ptCount val="6"/>
                      <c:pt idx="0">
                        <c:v>Rural Character</c:v>
                      </c:pt>
                      <c:pt idx="1">
                        <c:v>Green Open spaces</c:v>
                      </c:pt>
                      <c:pt idx="2">
                        <c:v>Traffic</c:v>
                      </c:pt>
                      <c:pt idx="3">
                        <c:v>Building styles / character</c:v>
                      </c:pt>
                      <c:pt idx="4">
                        <c:v>Preserving village character</c:v>
                      </c:pt>
                      <c:pt idx="5">
                        <c:v>Limited growth of the village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View'!$G$209:$G$214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B06-4682-8F26-4567F0742CB3}"/>
                  </c:ext>
                </c:extLst>
              </c15:ser>
            </c15:filteredBarSeries>
          </c:ext>
        </c:extLst>
      </c:barChart>
      <c:catAx>
        <c:axId val="317758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8608"/>
        <c:crosses val="autoZero"/>
        <c:auto val="1"/>
        <c:lblAlgn val="ctr"/>
        <c:lblOffset val="100"/>
        <c:noMultiLvlLbl val="0"/>
      </c:catAx>
      <c:valAx>
        <c:axId val="31775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8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Which of</a:t>
            </a:r>
            <a:r>
              <a:rPr lang="en-GB" baseline="0"/>
              <a:t> the following concern you in regard to our Parish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View'!$C$216:$C$217</c15:sqref>
                  </c15:fullRef>
                  <c15:levelRef>
                    <c15:sqref>'Data View'!$C$217</c15:sqref>
                  </c15:levelRef>
                </c:ext>
              </c:extLst>
              <c:f>'Data View'!$C$217</c:f>
              <c:strCache>
                <c:ptCount val="2"/>
                <c:pt idx="0">
                  <c:v>Which of the following concern you in regard to our Parish?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View'!$B$218:$B$226</c:f>
              <c:strCache>
                <c:ptCount val="9"/>
                <c:pt idx="0">
                  <c:v>Litter</c:v>
                </c:pt>
                <c:pt idx="1">
                  <c:v>Traffic</c:v>
                </c:pt>
                <c:pt idx="2">
                  <c:v>Parking</c:v>
                </c:pt>
                <c:pt idx="3">
                  <c:v>Crime</c:v>
                </c:pt>
                <c:pt idx="4">
                  <c:v>Noise</c:v>
                </c:pt>
                <c:pt idx="5">
                  <c:v>Anti-social behaviour</c:v>
                </c:pt>
                <c:pt idx="6">
                  <c:v>Dog fouling</c:v>
                </c:pt>
                <c:pt idx="7">
                  <c:v>Street lighting</c:v>
                </c:pt>
                <c:pt idx="8">
                  <c:v>Pollution</c:v>
                </c:pt>
              </c:strCache>
              <c:extLst xmlns:c15="http://schemas.microsoft.com/office/drawing/2012/chart"/>
            </c:strRef>
          </c:cat>
          <c:val>
            <c:numRef>
              <c:f>'Data View'!$C$218:$C$226</c:f>
              <c:numCache>
                <c:formatCode>General</c:formatCode>
                <c:ptCount val="9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D61-4087-AEE9-2F38DFFF5F99}"/>
            </c:ext>
          </c:extLst>
        </c:ser>
        <c:ser>
          <c:idx val="1"/>
          <c:order val="1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View'!$D$216:$D$217</c15:sqref>
                  </c15:fullRef>
                  <c15:levelRef>
                    <c15:sqref>'Data View'!$D$217</c15:sqref>
                  </c15:levelRef>
                </c:ext>
              </c:extLst>
              <c:f>'Data View'!$D$217</c:f>
              <c:strCache>
                <c:ptCount val="2"/>
                <c:pt idx="0">
                  <c:v>Which of the following concern you in regard to our Parish?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View'!$B$218:$B$226</c:f>
              <c:strCache>
                <c:ptCount val="9"/>
                <c:pt idx="0">
                  <c:v>Litter</c:v>
                </c:pt>
                <c:pt idx="1">
                  <c:v>Traffic</c:v>
                </c:pt>
                <c:pt idx="2">
                  <c:v>Parking</c:v>
                </c:pt>
                <c:pt idx="3">
                  <c:v>Crime</c:v>
                </c:pt>
                <c:pt idx="4">
                  <c:v>Noise</c:v>
                </c:pt>
                <c:pt idx="5">
                  <c:v>Anti-social behaviour</c:v>
                </c:pt>
                <c:pt idx="6">
                  <c:v>Dog fouling</c:v>
                </c:pt>
                <c:pt idx="7">
                  <c:v>Street lighting</c:v>
                </c:pt>
                <c:pt idx="8">
                  <c:v>Pollution</c:v>
                </c:pt>
              </c:strCache>
              <c:extLst xmlns:c15="http://schemas.microsoft.com/office/drawing/2012/chart"/>
            </c:strRef>
          </c:cat>
          <c:val>
            <c:numRef>
              <c:f>'Data View'!$D$218:$D$226</c:f>
              <c:numCache>
                <c:formatCode>General</c:formatCode>
                <c:ptCount val="9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D61-4087-AEE9-2F38DFFF5F99}"/>
            </c:ext>
          </c:extLst>
        </c:ser>
        <c:ser>
          <c:idx val="2"/>
          <c:order val="2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View'!$E$216:$E$217</c15:sqref>
                  </c15:fullRef>
                  <c15:levelRef>
                    <c15:sqref>'Data View'!$E$217</c15:sqref>
                  </c15:levelRef>
                </c:ext>
              </c:extLst>
              <c:f>'Data View'!$E$217</c:f>
              <c:strCache>
                <c:ptCount val="2"/>
                <c:pt idx="0">
                  <c:v>Which of the following concern you in regard to our Parish?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View'!$B$218:$B$226</c:f>
              <c:strCache>
                <c:ptCount val="9"/>
                <c:pt idx="0">
                  <c:v>Litter</c:v>
                </c:pt>
                <c:pt idx="1">
                  <c:v>Traffic</c:v>
                </c:pt>
                <c:pt idx="2">
                  <c:v>Parking</c:v>
                </c:pt>
                <c:pt idx="3">
                  <c:v>Crime</c:v>
                </c:pt>
                <c:pt idx="4">
                  <c:v>Noise</c:v>
                </c:pt>
                <c:pt idx="5">
                  <c:v>Anti-social behaviour</c:v>
                </c:pt>
                <c:pt idx="6">
                  <c:v>Dog fouling</c:v>
                </c:pt>
                <c:pt idx="7">
                  <c:v>Street lighting</c:v>
                </c:pt>
                <c:pt idx="8">
                  <c:v>Pollution</c:v>
                </c:pt>
              </c:strCache>
              <c:extLst xmlns:c15="http://schemas.microsoft.com/office/drawing/2012/chart"/>
            </c:strRef>
          </c:cat>
          <c:val>
            <c:numRef>
              <c:f>'Data View'!$E$218:$E$226</c:f>
              <c:numCache>
                <c:formatCode>General</c:formatCode>
                <c:ptCount val="9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4D61-4087-AEE9-2F38DFFF5F99}"/>
            </c:ext>
          </c:extLst>
        </c:ser>
        <c:ser>
          <c:idx val="3"/>
          <c:order val="3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View'!$F$216:$F$217</c15:sqref>
                  </c15:fullRef>
                  <c15:levelRef>
                    <c15:sqref>'Data View'!$F$217</c15:sqref>
                  </c15:levelRef>
                </c:ext>
              </c:extLst>
              <c:f>'Data View'!$F$217</c:f>
              <c:strCache>
                <c:ptCount val="2"/>
                <c:pt idx="0">
                  <c:v>Which of the following concern you in regard to our Parish? </c:v>
                </c:pt>
                <c:pt idx="1">
                  <c:v>Very Important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View'!$B$218:$B$226</c:f>
              <c:strCache>
                <c:ptCount val="9"/>
                <c:pt idx="0">
                  <c:v>Litter</c:v>
                </c:pt>
                <c:pt idx="1">
                  <c:v>Traffic</c:v>
                </c:pt>
                <c:pt idx="2">
                  <c:v>Parking</c:v>
                </c:pt>
                <c:pt idx="3">
                  <c:v>Crime</c:v>
                </c:pt>
                <c:pt idx="4">
                  <c:v>Noise</c:v>
                </c:pt>
                <c:pt idx="5">
                  <c:v>Anti-social behaviour</c:v>
                </c:pt>
                <c:pt idx="6">
                  <c:v>Dog fouling</c:v>
                </c:pt>
                <c:pt idx="7">
                  <c:v>Street lighting</c:v>
                </c:pt>
                <c:pt idx="8">
                  <c:v>Pollution</c:v>
                </c:pt>
              </c:strCache>
            </c:strRef>
          </c:cat>
          <c:val>
            <c:numRef>
              <c:f>'Data View'!$F$218:$F$226</c:f>
              <c:numCache>
                <c:formatCode>General</c:formatCode>
                <c:ptCount val="9"/>
                <c:pt idx="0">
                  <c:v>26</c:v>
                </c:pt>
                <c:pt idx="1">
                  <c:v>36</c:v>
                </c:pt>
                <c:pt idx="2">
                  <c:v>35</c:v>
                </c:pt>
                <c:pt idx="3">
                  <c:v>29</c:v>
                </c:pt>
                <c:pt idx="4">
                  <c:v>19</c:v>
                </c:pt>
                <c:pt idx="5">
                  <c:v>27</c:v>
                </c:pt>
                <c:pt idx="6">
                  <c:v>34</c:v>
                </c:pt>
                <c:pt idx="7">
                  <c:v>18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1-4087-AEE9-2F38DFFF5F99}"/>
            </c:ext>
          </c:extLst>
        </c:ser>
        <c:ser>
          <c:idx val="4"/>
          <c:order val="4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View'!$G$216:$G$217</c15:sqref>
                  </c15:fullRef>
                  <c15:levelRef>
                    <c15:sqref>'Data View'!$G$217</c15:sqref>
                  </c15:levelRef>
                </c:ext>
              </c:extLst>
              <c:f>'Data View'!$G$217</c:f>
              <c:strCache>
                <c:ptCount val="2"/>
                <c:pt idx="0">
                  <c:v>Which of the following concern you in regard to our Parish? </c:v>
                </c:pt>
                <c:pt idx="1">
                  <c:v>Important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View'!$B$218:$B$226</c:f>
              <c:strCache>
                <c:ptCount val="9"/>
                <c:pt idx="0">
                  <c:v>Litter</c:v>
                </c:pt>
                <c:pt idx="1">
                  <c:v>Traffic</c:v>
                </c:pt>
                <c:pt idx="2">
                  <c:v>Parking</c:v>
                </c:pt>
                <c:pt idx="3">
                  <c:v>Crime</c:v>
                </c:pt>
                <c:pt idx="4">
                  <c:v>Noise</c:v>
                </c:pt>
                <c:pt idx="5">
                  <c:v>Anti-social behaviour</c:v>
                </c:pt>
                <c:pt idx="6">
                  <c:v>Dog fouling</c:v>
                </c:pt>
                <c:pt idx="7">
                  <c:v>Street lighting</c:v>
                </c:pt>
                <c:pt idx="8">
                  <c:v>Pollution</c:v>
                </c:pt>
              </c:strCache>
            </c:strRef>
          </c:cat>
          <c:val>
            <c:numRef>
              <c:f>'Data View'!$G$218:$G$226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14</c:v>
                </c:pt>
                <c:pt idx="3">
                  <c:v>19</c:v>
                </c:pt>
                <c:pt idx="4">
                  <c:v>22</c:v>
                </c:pt>
                <c:pt idx="5">
                  <c:v>15</c:v>
                </c:pt>
                <c:pt idx="6">
                  <c:v>17</c:v>
                </c:pt>
                <c:pt idx="7">
                  <c:v>25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1-4087-AEE9-2F38DFFF5F99}"/>
            </c:ext>
          </c:extLst>
        </c:ser>
        <c:ser>
          <c:idx val="5"/>
          <c:order val="5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View'!$H$216:$H$217</c15:sqref>
                  </c15:fullRef>
                  <c15:levelRef>
                    <c15:sqref>'Data View'!$H$217</c15:sqref>
                  </c15:levelRef>
                </c:ext>
              </c:extLst>
              <c:f>'Data View'!$H$217</c:f>
              <c:strCache>
                <c:ptCount val="2"/>
                <c:pt idx="0">
                  <c:v>Which of the following concern you in regard to our Parish? </c:v>
                </c:pt>
                <c:pt idx="1">
                  <c:v>Quite Important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View'!$B$218:$B$226</c:f>
              <c:strCache>
                <c:ptCount val="9"/>
                <c:pt idx="0">
                  <c:v>Litter</c:v>
                </c:pt>
                <c:pt idx="1">
                  <c:v>Traffic</c:v>
                </c:pt>
                <c:pt idx="2">
                  <c:v>Parking</c:v>
                </c:pt>
                <c:pt idx="3">
                  <c:v>Crime</c:v>
                </c:pt>
                <c:pt idx="4">
                  <c:v>Noise</c:v>
                </c:pt>
                <c:pt idx="5">
                  <c:v>Anti-social behaviour</c:v>
                </c:pt>
                <c:pt idx="6">
                  <c:v>Dog fouling</c:v>
                </c:pt>
                <c:pt idx="7">
                  <c:v>Street lighting</c:v>
                </c:pt>
                <c:pt idx="8">
                  <c:v>Pollution</c:v>
                </c:pt>
              </c:strCache>
            </c:strRef>
          </c:cat>
          <c:val>
            <c:numRef>
              <c:f>'Data View'!$H$218:$H$226</c:f>
              <c:numCache>
                <c:formatCode>General</c:formatCode>
                <c:ptCount val="9"/>
                <c:pt idx="0">
                  <c:v>10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10</c:v>
                </c:pt>
                <c:pt idx="6">
                  <c:v>4</c:v>
                </c:pt>
                <c:pt idx="7">
                  <c:v>10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61-4087-AEE9-2F38DFFF5F99}"/>
            </c:ext>
          </c:extLst>
        </c:ser>
        <c:ser>
          <c:idx val="6"/>
          <c:order val="6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View'!$I$216:$I$217</c15:sqref>
                  </c15:fullRef>
                  <c15:levelRef>
                    <c15:sqref>'Data View'!$I$217</c15:sqref>
                  </c15:levelRef>
                </c:ext>
              </c:extLst>
              <c:f>'Data View'!$I$217</c:f>
              <c:strCache>
                <c:ptCount val="2"/>
                <c:pt idx="0">
                  <c:v>Which of the following concern you in regard to our Parish? </c:v>
                </c:pt>
                <c:pt idx="1">
                  <c:v>Not at all important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View'!$B$218:$B$226</c:f>
              <c:strCache>
                <c:ptCount val="9"/>
                <c:pt idx="0">
                  <c:v>Litter</c:v>
                </c:pt>
                <c:pt idx="1">
                  <c:v>Traffic</c:v>
                </c:pt>
                <c:pt idx="2">
                  <c:v>Parking</c:v>
                </c:pt>
                <c:pt idx="3">
                  <c:v>Crime</c:v>
                </c:pt>
                <c:pt idx="4">
                  <c:v>Noise</c:v>
                </c:pt>
                <c:pt idx="5">
                  <c:v>Anti-social behaviour</c:v>
                </c:pt>
                <c:pt idx="6">
                  <c:v>Dog fouling</c:v>
                </c:pt>
                <c:pt idx="7">
                  <c:v>Street lighting</c:v>
                </c:pt>
                <c:pt idx="8">
                  <c:v>Pollution</c:v>
                </c:pt>
              </c:strCache>
            </c:strRef>
          </c:cat>
          <c:val>
            <c:numRef>
              <c:f>'Data View'!$I$218:$I$226</c:f>
              <c:numCache>
                <c:formatCode>General</c:formatCode>
                <c:ptCount val="9"/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61-4087-AEE9-2F38DFFF5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7757824"/>
        <c:axId val="318574312"/>
        <c:extLst/>
      </c:barChart>
      <c:catAx>
        <c:axId val="31775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4312"/>
        <c:crosses val="autoZero"/>
        <c:auto val="1"/>
        <c:lblAlgn val="ctr"/>
        <c:lblOffset val="100"/>
        <c:noMultiLvlLbl val="0"/>
      </c:catAx>
      <c:valAx>
        <c:axId val="31857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Overall satisfaction with the Parish of Church Fenton</a:t>
            </a:r>
            <a:br>
              <a:rPr lang="en-GB" sz="1400" b="1" i="0" u="none" strike="noStrike" baseline="0">
                <a:effectLst/>
              </a:rPr>
            </a:br>
            <a:r>
              <a:rPr lang="en-GB" sz="1100"/>
              <a:t>Please rate on a scale of 1 – 10 where 1 is completely dissatisfied and 10 is completely satisfied.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'Data View'!$C$229:$L$230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Please rate on a scale of 1 – 10 where 1 is completely dissatisfied and 10 is completely satisfied.</c:v>
                  </c:pt>
                </c:lvl>
              </c:multiLvlStrCache>
            </c:multiLvlStrRef>
          </c:cat>
          <c:val>
            <c:numRef>
              <c:f>'Data View'!$C$231:$L$231</c:f>
              <c:numCache>
                <c:formatCode>General</c:formatCode>
                <c:ptCount val="10"/>
                <c:pt idx="4">
                  <c:v>2</c:v>
                </c:pt>
                <c:pt idx="5">
                  <c:v>8</c:v>
                </c:pt>
                <c:pt idx="6">
                  <c:v>9</c:v>
                </c:pt>
                <c:pt idx="7">
                  <c:v>23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0-4A2D-B62E-E0D51888F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575880"/>
        <c:axId val="318576272"/>
      </c:barChart>
      <c:catAx>
        <c:axId val="31857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6272"/>
        <c:crosses val="autoZero"/>
        <c:auto val="1"/>
        <c:lblAlgn val="ctr"/>
        <c:lblOffset val="100"/>
        <c:noMultiLvlLbl val="0"/>
      </c:catAx>
      <c:valAx>
        <c:axId val="31857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View'!$B$172</c:f>
              <c:strCache>
                <c:ptCount val="1"/>
                <c:pt idx="0">
                  <c:v>Are there any children in your house who go to school?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16-4CBB-9A71-493F2493C0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16-4CBB-9A71-493F2493C0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AE-458A-AC3F-C796E93470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AE-458A-AC3F-C796E93470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AE-458A-AC3F-C796E9347080}"/>
              </c:ext>
            </c:extLst>
          </c:dPt>
          <c:cat>
            <c:strRef>
              <c:f>'Data View'!$C$171:$G$171</c:f>
              <c:strCache>
                <c:ptCount val="5"/>
                <c:pt idx="2">
                  <c:v>Yes</c:v>
                </c:pt>
                <c:pt idx="3">
                  <c:v>No</c:v>
                </c:pt>
                <c:pt idx="4">
                  <c:v>NA</c:v>
                </c:pt>
              </c:strCache>
            </c:strRef>
          </c:cat>
          <c:val>
            <c:numRef>
              <c:f>'Data View'!$C$172:$G$172</c:f>
              <c:numCache>
                <c:formatCode>General</c:formatCode>
                <c:ptCount val="5"/>
                <c:pt idx="2">
                  <c:v>10</c:v>
                </c:pt>
                <c:pt idx="3">
                  <c:v>45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16-4CBB-9A71-493F2493C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 there any locations in the village that you think are suitable for housing development? If so, where?</a:t>
            </a:r>
          </a:p>
        </c:rich>
      </c:tx>
      <c:layout>
        <c:manualLayout>
          <c:xMode val="edge"/>
          <c:yMode val="edge"/>
          <c:x val="0.10127777777777777"/>
          <c:y val="3.5874439461883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View'!$C$93:$C$94</c:f>
              <c:strCache>
                <c:ptCount val="2"/>
                <c:pt idx="0">
                  <c:v>Location of developments</c:v>
                </c:pt>
                <c:pt idx="1">
                  <c:v>Are there any locations in the village that you think are suitable for housing development? If so, where, and why do you think they are suitable sites?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View'!$B$95:$B$106</c:f>
              <c:strCache>
                <c:ptCount val="12"/>
                <c:pt idx="0">
                  <c:v>Close to HS2 infill </c:v>
                </c:pt>
                <c:pt idx="1">
                  <c:v>infill / garden grabbing</c:v>
                </c:pt>
                <c:pt idx="2">
                  <c:v>Near Nanny Lane Bungalows</c:v>
                </c:pt>
                <c:pt idx="3">
                  <c:v>Airbase / LEA</c:v>
                </c:pt>
                <c:pt idx="4">
                  <c:v>brownfield Sites</c:v>
                </c:pt>
                <c:pt idx="5">
                  <c:v>common lane</c:v>
                </c:pt>
                <c:pt idx="6">
                  <c:v>White Horse</c:v>
                </c:pt>
                <c:pt idx="7">
                  <c:v>Near Railway line</c:v>
                </c:pt>
                <c:pt idx="8">
                  <c:v>continue linear village to RAF base</c:v>
                </c:pt>
                <c:pt idx="9">
                  <c:v>Fields to East of village train station</c:v>
                </c:pt>
                <c:pt idx="10">
                  <c:v>CF Hall field</c:v>
                </c:pt>
                <c:pt idx="11">
                  <c:v>The Orchards, Church Street</c:v>
                </c:pt>
              </c:strCache>
            </c:strRef>
          </c:cat>
          <c:val>
            <c:numRef>
              <c:f>'Data View'!$C$95:$C$106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0-4F54-B4FB-C838043F1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573920"/>
        <c:axId val="3185782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View'!$D$93:$D$94</c15:sqref>
                        </c15:formulaRef>
                      </c:ext>
                    </c:extLst>
                    <c:strCache>
                      <c:ptCount val="2"/>
                      <c:pt idx="0">
                        <c:v>Location of developments</c:v>
                      </c:pt>
                      <c:pt idx="1">
                        <c:v>Are there any locations in the village that you think are suitable for housing development? If so, where, and why do you think they are suitable sites?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View'!$B$95:$B$106</c15:sqref>
                        </c15:formulaRef>
                      </c:ext>
                    </c:extLst>
                    <c:strCache>
                      <c:ptCount val="12"/>
                      <c:pt idx="0">
                        <c:v>Close to HS2 infill </c:v>
                      </c:pt>
                      <c:pt idx="1">
                        <c:v>infill / garden grabbing</c:v>
                      </c:pt>
                      <c:pt idx="2">
                        <c:v>Near Nanny Lane Bungalows</c:v>
                      </c:pt>
                      <c:pt idx="3">
                        <c:v>Airbase / LEA</c:v>
                      </c:pt>
                      <c:pt idx="4">
                        <c:v>brownfield Sites</c:v>
                      </c:pt>
                      <c:pt idx="5">
                        <c:v>common lane</c:v>
                      </c:pt>
                      <c:pt idx="6">
                        <c:v>White Horse</c:v>
                      </c:pt>
                      <c:pt idx="7">
                        <c:v>Near Railway line</c:v>
                      </c:pt>
                      <c:pt idx="8">
                        <c:v>continue linear village to RAF base</c:v>
                      </c:pt>
                      <c:pt idx="9">
                        <c:v>Fields to East of village train station</c:v>
                      </c:pt>
                      <c:pt idx="10">
                        <c:v>CF Hall field</c:v>
                      </c:pt>
                      <c:pt idx="11">
                        <c:v>The Orchards, Church Street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View'!$D$95:$D$106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C80-4F54-B4FB-C838043F1590}"/>
                  </c:ext>
                </c:extLst>
              </c15:ser>
            </c15:filteredBarSeries>
          </c:ext>
        </c:extLst>
      </c:barChart>
      <c:catAx>
        <c:axId val="31857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8232"/>
        <c:crosses val="autoZero"/>
        <c:auto val="1"/>
        <c:lblAlgn val="ctr"/>
        <c:lblOffset val="100"/>
        <c:noMultiLvlLbl val="0"/>
      </c:catAx>
      <c:valAx>
        <c:axId val="31857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Are there locations</a:t>
            </a:r>
            <a:r>
              <a:rPr lang="en-GB" baseline="0"/>
              <a:t> in the village that you think are NOT suitable for development?  If so, where?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5330555555555557"/>
          <c:y val="0.26478747203579417"/>
          <c:w val="0.50347222222222221"/>
          <c:h val="0.6537885113354119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View'!$C$108</c:f>
              <c:strCache>
                <c:ptCount val="1"/>
              </c:strCache>
            </c:strRef>
          </c:tx>
          <c:invertIfNegative val="0"/>
          <c:cat>
            <c:strRef>
              <c:f>'Data View'!$B$109:$B$120</c:f>
              <c:strCache>
                <c:ptCount val="12"/>
                <c:pt idx="0">
                  <c:v>RAF Base</c:v>
                </c:pt>
                <c:pt idx="1">
                  <c:v>Land where we have facilities e.g. white horse</c:v>
                </c:pt>
                <c:pt idx="2">
                  <c:v>flood zones / drainage gap</c:v>
                </c:pt>
                <c:pt idx="3">
                  <c:v>close to HS2 development</c:v>
                </c:pt>
                <c:pt idx="4">
                  <c:v>Maintain Linear village (respect strategic countryside gap)</c:v>
                </c:pt>
                <c:pt idx="5">
                  <c:v>Avoid historic settings &amp; views e.g. St Marys &amp; village centre</c:v>
                </c:pt>
                <c:pt idx="6">
                  <c:v>not too many small housing estates</c:v>
                </c:pt>
                <c:pt idx="7">
                  <c:v>greenfield / agricultural land</c:v>
                </c:pt>
                <c:pt idx="8">
                  <c:v>greenbelt</c:v>
                </c:pt>
                <c:pt idx="9">
                  <c:v>Northfield Lane</c:v>
                </c:pt>
                <c:pt idx="10">
                  <c:v>Near train station - parking issues</c:v>
                </c:pt>
                <c:pt idx="11">
                  <c:v>Runway approach </c:v>
                </c:pt>
              </c:strCache>
            </c:strRef>
          </c:cat>
          <c:val>
            <c:numRef>
              <c:f>'Data View'!$C$109:$C$120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15</c:v>
                </c:pt>
                <c:pt idx="6">
                  <c:v>1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B-44F9-95EE-0F6D1404EC37}"/>
            </c:ext>
          </c:extLst>
        </c:ser>
        <c:ser>
          <c:idx val="0"/>
          <c:order val="1"/>
          <c:tx>
            <c:strRef>
              <c:f>'Data View'!$C$108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View'!$B$109:$B$120</c:f>
              <c:strCache>
                <c:ptCount val="12"/>
                <c:pt idx="0">
                  <c:v>RAF Base</c:v>
                </c:pt>
                <c:pt idx="1">
                  <c:v>Land where we have facilities e.g. white horse</c:v>
                </c:pt>
                <c:pt idx="2">
                  <c:v>flood zones / drainage gap</c:v>
                </c:pt>
                <c:pt idx="3">
                  <c:v>close to HS2 development</c:v>
                </c:pt>
                <c:pt idx="4">
                  <c:v>Maintain Linear village (respect strategic countryside gap)</c:v>
                </c:pt>
                <c:pt idx="5">
                  <c:v>Avoid historic settings &amp; views e.g. St Marys &amp; village centre</c:v>
                </c:pt>
                <c:pt idx="6">
                  <c:v>not too many small housing estates</c:v>
                </c:pt>
                <c:pt idx="7">
                  <c:v>greenfield / agricultural land</c:v>
                </c:pt>
                <c:pt idx="8">
                  <c:v>greenbelt</c:v>
                </c:pt>
                <c:pt idx="9">
                  <c:v>Northfield Lane</c:v>
                </c:pt>
                <c:pt idx="10">
                  <c:v>Near train station - parking issues</c:v>
                </c:pt>
                <c:pt idx="11">
                  <c:v>Runway approach </c:v>
                </c:pt>
              </c:strCache>
            </c:strRef>
          </c:cat>
          <c:val>
            <c:numRef>
              <c:f>'Data View'!$C$109:$C$120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15</c:v>
                </c:pt>
                <c:pt idx="6">
                  <c:v>1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B-44F9-95EE-0F6D1404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8575096"/>
        <c:axId val="318575488"/>
      </c:barChart>
      <c:catAx>
        <c:axId val="318575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5488"/>
        <c:crosses val="autoZero"/>
        <c:auto val="1"/>
        <c:lblAlgn val="ctr"/>
        <c:lblOffset val="100"/>
        <c:noMultiLvlLbl val="0"/>
      </c:catAx>
      <c:valAx>
        <c:axId val="31857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50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View'!$C$149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View'!$B$150:$B$155</c:f>
              <c:strCache>
                <c:ptCount val="6"/>
                <c:pt idx="0">
                  <c:v>Support development of Leeds East into a technical hub and film production to bring high quality jobs</c:v>
                </c:pt>
                <c:pt idx="1">
                  <c:v>White Horse</c:v>
                </c:pt>
                <c:pt idx="2">
                  <c:v>Community Shop</c:v>
                </c:pt>
                <c:pt idx="3">
                  <c:v>Village outskirts</c:v>
                </c:pt>
                <c:pt idx="4">
                  <c:v>Near Railway line / station &amp; HS2</c:v>
                </c:pt>
                <c:pt idx="5">
                  <c:v>Row of shops (butchers, PO, Bank)</c:v>
                </c:pt>
              </c:strCache>
            </c:strRef>
          </c:cat>
          <c:val>
            <c:numRef>
              <c:f>'Data View'!$C$150:$C$155</c:f>
              <c:numCache>
                <c:formatCode>General</c:formatCode>
                <c:ptCount val="6"/>
                <c:pt idx="0">
                  <c:v>12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4-4D19-8257-43C242C46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8577056"/>
        <c:axId val="318577448"/>
      </c:barChart>
      <c:catAx>
        <c:axId val="31857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7448"/>
        <c:crosses val="autoZero"/>
        <c:auto val="1"/>
        <c:lblAlgn val="ctr"/>
        <c:lblOffset val="100"/>
        <c:noMultiLvlLbl val="0"/>
      </c:catAx>
      <c:valAx>
        <c:axId val="318577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Numbers</a:t>
            </a:r>
            <a:r>
              <a:rPr lang="en-GB" baseline="0"/>
              <a:t> in employment or education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View'!$C$26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View'!$B$27:$B$49</c:f>
              <c:strCache>
                <c:ptCount val="23"/>
                <c:pt idx="1">
                  <c:v>Under school age</c:v>
                </c:pt>
                <c:pt idx="3">
                  <c:v>At School</c:v>
                </c:pt>
                <c:pt idx="5">
                  <c:v>Further or higher education</c:v>
                </c:pt>
                <c:pt idx="7">
                  <c:v>Home-maker</c:v>
                </c:pt>
                <c:pt idx="9">
                  <c:v>Retired</c:v>
                </c:pt>
                <c:pt idx="11">
                  <c:v>Job seeking</c:v>
                </c:pt>
                <c:pt idx="13">
                  <c:v>Full-time employed</c:v>
                </c:pt>
                <c:pt idx="15">
                  <c:v>Part-time employed</c:v>
                </c:pt>
                <c:pt idx="17">
                  <c:v>Self-employed</c:v>
                </c:pt>
                <c:pt idx="19">
                  <c:v>Unable to work</c:v>
                </c:pt>
                <c:pt idx="22">
                  <c:v>Housing – Your housing need in the village</c:v>
                </c:pt>
              </c:strCache>
              <c:extLst xmlns:c15="http://schemas.microsoft.com/office/drawing/2012/chart"/>
            </c:strRef>
          </c:cat>
          <c:val>
            <c:numRef>
              <c:f>'Data View'!$C$27:$C$47</c:f>
              <c:numCache>
                <c:formatCode>General</c:formatCode>
                <c:ptCount val="21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B1E-45EC-B410-2AF865C892A4}"/>
            </c:ext>
          </c:extLst>
        </c:ser>
        <c:ser>
          <c:idx val="1"/>
          <c:order val="1"/>
          <c:tx>
            <c:strRef>
              <c:f>'Data View'!$D$26</c:f>
              <c:strCache>
                <c:ptCount val="1"/>
                <c:pt idx="0">
                  <c:v>How many in employment or education. Please put a number in those that apply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View'!$B$27:$B$49</c:f>
              <c:strCache>
                <c:ptCount val="23"/>
                <c:pt idx="1">
                  <c:v>Under school age</c:v>
                </c:pt>
                <c:pt idx="3">
                  <c:v>At School</c:v>
                </c:pt>
                <c:pt idx="5">
                  <c:v>Further or higher education</c:v>
                </c:pt>
                <c:pt idx="7">
                  <c:v>Home-maker</c:v>
                </c:pt>
                <c:pt idx="9">
                  <c:v>Retired</c:v>
                </c:pt>
                <c:pt idx="11">
                  <c:v>Job seeking</c:v>
                </c:pt>
                <c:pt idx="13">
                  <c:v>Full-time employed</c:v>
                </c:pt>
                <c:pt idx="15">
                  <c:v>Part-time employed</c:v>
                </c:pt>
                <c:pt idx="17">
                  <c:v>Self-employed</c:v>
                </c:pt>
                <c:pt idx="19">
                  <c:v>Unable to work</c:v>
                </c:pt>
                <c:pt idx="22">
                  <c:v>Housing – Your housing need in the village</c:v>
                </c:pt>
              </c:strCache>
            </c:strRef>
          </c:cat>
          <c:val>
            <c:numRef>
              <c:f>'Data View'!$D$27:$D$48</c:f>
              <c:numCache>
                <c:formatCode>General</c:formatCode>
                <c:ptCount val="22"/>
                <c:pt idx="1">
                  <c:v>7</c:v>
                </c:pt>
                <c:pt idx="3">
                  <c:v>16</c:v>
                </c:pt>
                <c:pt idx="5">
                  <c:v>5</c:v>
                </c:pt>
                <c:pt idx="7">
                  <c:v>3</c:v>
                </c:pt>
                <c:pt idx="9">
                  <c:v>45</c:v>
                </c:pt>
                <c:pt idx="11">
                  <c:v>0</c:v>
                </c:pt>
                <c:pt idx="13">
                  <c:v>28</c:v>
                </c:pt>
                <c:pt idx="15">
                  <c:v>18</c:v>
                </c:pt>
                <c:pt idx="17">
                  <c:v>9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E-45EC-B410-2AF865C892A4}"/>
            </c:ext>
          </c:extLst>
        </c:ser>
        <c:ser>
          <c:idx val="2"/>
          <c:order val="2"/>
          <c:tx>
            <c:strRef>
              <c:f>'Data View'!$E$26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View'!$B$27:$B$49</c:f>
              <c:strCache>
                <c:ptCount val="23"/>
                <c:pt idx="1">
                  <c:v>Under school age</c:v>
                </c:pt>
                <c:pt idx="3">
                  <c:v>At School</c:v>
                </c:pt>
                <c:pt idx="5">
                  <c:v>Further or higher education</c:v>
                </c:pt>
                <c:pt idx="7">
                  <c:v>Home-maker</c:v>
                </c:pt>
                <c:pt idx="9">
                  <c:v>Retired</c:v>
                </c:pt>
                <c:pt idx="11">
                  <c:v>Job seeking</c:v>
                </c:pt>
                <c:pt idx="13">
                  <c:v>Full-time employed</c:v>
                </c:pt>
                <c:pt idx="15">
                  <c:v>Part-time employed</c:v>
                </c:pt>
                <c:pt idx="17">
                  <c:v>Self-employed</c:v>
                </c:pt>
                <c:pt idx="19">
                  <c:v>Unable to work</c:v>
                </c:pt>
                <c:pt idx="22">
                  <c:v>Housing – Your housing need in the village</c:v>
                </c:pt>
              </c:strCache>
              <c:extLst xmlns:c15="http://schemas.microsoft.com/office/drawing/2012/chart"/>
            </c:strRef>
          </c:cat>
          <c:val>
            <c:numRef>
              <c:f>'Data View'!$E$27:$E$48</c:f>
              <c:numCache>
                <c:formatCode>General</c:formatCode>
                <c:ptCount val="22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B1E-45EC-B410-2AF865C8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6922288"/>
        <c:axId val="31692307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'Data View'!$F$26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View'!$B$27:$B$49</c15:sqref>
                        </c15:formulaRef>
                      </c:ext>
                    </c:extLst>
                    <c:strCache>
                      <c:ptCount val="23"/>
                      <c:pt idx="1">
                        <c:v>Under school age</c:v>
                      </c:pt>
                      <c:pt idx="3">
                        <c:v>At School</c:v>
                      </c:pt>
                      <c:pt idx="5">
                        <c:v>Further or higher education</c:v>
                      </c:pt>
                      <c:pt idx="7">
                        <c:v>Home-maker</c:v>
                      </c:pt>
                      <c:pt idx="9">
                        <c:v>Retired</c:v>
                      </c:pt>
                      <c:pt idx="11">
                        <c:v>Job seeking</c:v>
                      </c:pt>
                      <c:pt idx="13">
                        <c:v>Full-time employed</c:v>
                      </c:pt>
                      <c:pt idx="15">
                        <c:v>Part-time employed</c:v>
                      </c:pt>
                      <c:pt idx="17">
                        <c:v>Self-employed</c:v>
                      </c:pt>
                      <c:pt idx="19">
                        <c:v>Unable to work</c:v>
                      </c:pt>
                      <c:pt idx="22">
                        <c:v>Housing – Your housing need in the village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View'!$F$27:$F$48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B1E-45EC-B410-2AF865C892A4}"/>
                  </c:ext>
                </c:extLst>
              </c15:ser>
            </c15:filteredBarSeries>
          </c:ext>
        </c:extLst>
      </c:barChart>
      <c:catAx>
        <c:axId val="31692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3072"/>
        <c:crosses val="autoZero"/>
        <c:auto val="1"/>
        <c:lblAlgn val="ctr"/>
        <c:lblOffset val="100"/>
        <c:noMultiLvlLbl val="0"/>
      </c:catAx>
      <c:valAx>
        <c:axId val="31692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121279551400437"/>
          <c:y val="0.11803921568627451"/>
          <c:w val="0.48859752240295762"/>
          <c:h val="0.737306023021632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View'!$C$55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View'!$B$56:$B$63</c:f>
              <c:strCache>
                <c:ptCount val="8"/>
                <c:pt idx="0">
                  <c:v>Move away if community facilities continue to reduce</c:v>
                </c:pt>
                <c:pt idx="1">
                  <c:v>Move away if transport does not improve e.g. trains for commuters to Leeds and York / regular service</c:v>
                </c:pt>
                <c:pt idx="2">
                  <c:v>Affordable housing pepperpotting with full market value - not in pockets</c:v>
                </c:pt>
                <c:pt idx="3">
                  <c:v>Need large 4/5 bed home with parking an outdoor space</c:v>
                </c:pt>
                <c:pt idx="4">
                  <c:v>Move away to larger town with better facilities &amp; care</c:v>
                </c:pt>
                <c:pt idx="5">
                  <c:v>Village becoming more urban and want to live in rural community</c:v>
                </c:pt>
                <c:pt idx="6">
                  <c:v>depends where find suitable home</c:v>
                </c:pt>
                <c:pt idx="7">
                  <c:v>house / garden bit large but will stay if alternative not affordable in the village</c:v>
                </c:pt>
              </c:strCache>
            </c:strRef>
          </c:cat>
          <c:val>
            <c:numRef>
              <c:f>'Data View'!$C$56:$C$63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0-4935-A84A-AF05E5D2F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8571176"/>
        <c:axId val="318571568"/>
      </c:barChart>
      <c:catAx>
        <c:axId val="318571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1568"/>
        <c:crosses val="autoZero"/>
        <c:auto val="1"/>
        <c:lblAlgn val="ctr"/>
        <c:lblOffset val="100"/>
        <c:noMultiLvlLbl val="0"/>
      </c:catAx>
      <c:valAx>
        <c:axId val="31857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57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Housing Needs in Church Fenton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View'!$C$48:$C$49</c15:sqref>
                  </c15:fullRef>
                  <c15:levelRef>
                    <c15:sqref>'Data View'!$C$49</c15:sqref>
                  </c15:levelRef>
                </c:ext>
              </c:extLst>
              <c:f>'Data View'!$C$49</c:f>
              <c:strCache>
                <c:ptCount val="2"/>
                <c:pt idx="1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View'!$B$50:$B$54</c:f>
              <c:strCache>
                <c:ptCount val="5"/>
                <c:pt idx="0">
                  <c:v>Do you consider your house suitable for your needs? </c:v>
                </c:pt>
                <c:pt idx="1">
                  <c:v>Do you expect to move house in the next 5 years? </c:v>
                </c:pt>
                <c:pt idx="2">
                  <c:v>If Yes, do you expect to stay in the parish?</c:v>
                </c:pt>
                <c:pt idx="3">
                  <c:v>If Yes, do you think your housing needs will be met in CF?</c:v>
                </c:pt>
                <c:pt idx="4">
                  <c:v>Are there others in your household who may have housing needs in the next 5 years?</c:v>
                </c:pt>
              </c:strCache>
            </c:strRef>
          </c:cat>
          <c:val>
            <c:numRef>
              <c:f>'Data View'!$C$50:$C$54</c:f>
              <c:numCache>
                <c:formatCode>General</c:formatCode>
                <c:ptCount val="5"/>
                <c:pt idx="0">
                  <c:v>56</c:v>
                </c:pt>
                <c:pt idx="1">
                  <c:v>13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3-4922-8677-55B26CC9B397}"/>
            </c:ext>
          </c:extLst>
        </c:ser>
        <c:ser>
          <c:idx val="1"/>
          <c:order val="1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View'!$D$48:$D$49</c15:sqref>
                  </c15:fullRef>
                  <c15:levelRef>
                    <c15:sqref>'Data View'!$D$49</c15:sqref>
                  </c15:levelRef>
                </c:ext>
              </c:extLst>
              <c:f>'Data View'!$D$49</c:f>
              <c:strCache>
                <c:ptCount val="2"/>
                <c:pt idx="1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View'!$B$50:$B$54</c:f>
              <c:strCache>
                <c:ptCount val="5"/>
                <c:pt idx="0">
                  <c:v>Do you consider your house suitable for your needs? </c:v>
                </c:pt>
                <c:pt idx="1">
                  <c:v>Do you expect to move house in the next 5 years? </c:v>
                </c:pt>
                <c:pt idx="2">
                  <c:v>If Yes, do you expect to stay in the parish?</c:v>
                </c:pt>
                <c:pt idx="3">
                  <c:v>If Yes, do you think your housing needs will be met in CF?</c:v>
                </c:pt>
                <c:pt idx="4">
                  <c:v>Are there others in your household who may have housing needs in the next 5 years?</c:v>
                </c:pt>
              </c:strCache>
            </c:strRef>
          </c:cat>
          <c:val>
            <c:numRef>
              <c:f>'Data View'!$D$50:$D$54</c:f>
              <c:numCache>
                <c:formatCode>General</c:formatCode>
                <c:ptCount val="5"/>
                <c:pt idx="0">
                  <c:v>1</c:v>
                </c:pt>
                <c:pt idx="1">
                  <c:v>44</c:v>
                </c:pt>
                <c:pt idx="2">
                  <c:v>9</c:v>
                </c:pt>
                <c:pt idx="3">
                  <c:v>4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3-4922-8677-55B26CC9B397}"/>
            </c:ext>
          </c:extLst>
        </c:ser>
        <c:ser>
          <c:idx val="2"/>
          <c:order val="2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View'!$E$48:$E$49</c15:sqref>
                  </c15:fullRef>
                  <c15:levelRef>
                    <c15:sqref>'Data View'!$E$49</c15:sqref>
                  </c15:levelRef>
                </c:ext>
              </c:extLst>
              <c:f>'Data View'!$E$49</c:f>
              <c:strCache>
                <c:ptCount val="2"/>
                <c:pt idx="1">
                  <c:v>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View'!$B$50:$B$54</c:f>
              <c:strCache>
                <c:ptCount val="5"/>
                <c:pt idx="0">
                  <c:v>Do you consider your house suitable for your needs? </c:v>
                </c:pt>
                <c:pt idx="1">
                  <c:v>Do you expect to move house in the next 5 years? </c:v>
                </c:pt>
                <c:pt idx="2">
                  <c:v>If Yes, do you expect to stay in the parish?</c:v>
                </c:pt>
                <c:pt idx="3">
                  <c:v>If Yes, do you think your housing needs will be met in CF?</c:v>
                </c:pt>
                <c:pt idx="4">
                  <c:v>Are there others in your household who may have housing needs in the next 5 years?</c:v>
                </c:pt>
              </c:strCache>
            </c:strRef>
          </c:cat>
          <c:val>
            <c:numRef>
              <c:f>'Data View'!$E$50:$E$54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44</c:v>
                </c:pt>
                <c:pt idx="3">
                  <c:v>50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3-4922-8677-55B26CC9B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926992"/>
        <c:axId val="316926208"/>
      </c:barChart>
      <c:catAx>
        <c:axId val="31692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6208"/>
        <c:crosses val="autoZero"/>
        <c:auto val="1"/>
        <c:lblAlgn val="ctr"/>
        <c:lblOffset val="100"/>
        <c:noMultiLvlLbl val="0"/>
      </c:catAx>
      <c:valAx>
        <c:axId val="31692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forms</a:t>
            </a:r>
            <a:r>
              <a:rPr lang="en-GB" baseline="0"/>
              <a:t> of new development would you prefer to see?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View'!$C$70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View'!$B$71:$B$75</c:f>
              <c:strCache>
                <c:ptCount val="5"/>
                <c:pt idx="0">
                  <c:v>□   None</c:v>
                </c:pt>
                <c:pt idx="1">
                  <c:v>□   Single homes on small areas of land</c:v>
                </c:pt>
                <c:pt idx="2">
                  <c:v>□   Small groups 1-4</c:v>
                </c:pt>
                <c:pt idx="3">
                  <c:v>□   Developments of 5-10</c:v>
                </c:pt>
                <c:pt idx="4">
                  <c:v>□   Developments of 10 or more houses</c:v>
                </c:pt>
              </c:strCache>
              <c:extLst xmlns:c15="http://schemas.microsoft.com/office/drawing/2012/chart"/>
            </c:strRef>
          </c:cat>
          <c:val>
            <c:numRef>
              <c:f>'Data View'!$C$71:$C$75</c:f>
              <c:numCache>
                <c:formatCode>General</c:formatCode>
                <c:ptCount val="5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060-4CFB-9B15-5EE5C709B0E2}"/>
            </c:ext>
          </c:extLst>
        </c:ser>
        <c:ser>
          <c:idx val="1"/>
          <c:order val="1"/>
          <c:tx>
            <c:strRef>
              <c:f>'Data View'!$D$70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View'!$B$71:$B$75</c:f>
              <c:strCache>
                <c:ptCount val="5"/>
                <c:pt idx="0">
                  <c:v>□   None</c:v>
                </c:pt>
                <c:pt idx="1">
                  <c:v>□   Single homes on small areas of land</c:v>
                </c:pt>
                <c:pt idx="2">
                  <c:v>□   Small groups 1-4</c:v>
                </c:pt>
                <c:pt idx="3">
                  <c:v>□   Developments of 5-10</c:v>
                </c:pt>
                <c:pt idx="4">
                  <c:v>□   Developments of 10 or more houses</c:v>
                </c:pt>
              </c:strCache>
              <c:extLst xmlns:c15="http://schemas.microsoft.com/office/drawing/2012/chart"/>
            </c:strRef>
          </c:cat>
          <c:val>
            <c:numRef>
              <c:f>'Data View'!$D$71:$D$75</c:f>
              <c:numCache>
                <c:formatCode>General</c:formatCode>
                <c:ptCount val="5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060-4CFB-9B15-5EE5C709B0E2}"/>
            </c:ext>
          </c:extLst>
        </c:ser>
        <c:ser>
          <c:idx val="2"/>
          <c:order val="2"/>
          <c:tx>
            <c:strRef>
              <c:f>'Data View'!$B$70</c:f>
              <c:strCache>
                <c:ptCount val="1"/>
                <c:pt idx="0">
                  <c:v>Housing - Your views on new housing in the parish. What forms of new development would you prefer to see (please tick)?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View'!$B$71:$B$75</c:f>
              <c:strCache>
                <c:ptCount val="5"/>
                <c:pt idx="0">
                  <c:v>□   None</c:v>
                </c:pt>
                <c:pt idx="1">
                  <c:v>□   Single homes on small areas of land</c:v>
                </c:pt>
                <c:pt idx="2">
                  <c:v>□   Small groups 1-4</c:v>
                </c:pt>
                <c:pt idx="3">
                  <c:v>□   Developments of 5-10</c:v>
                </c:pt>
                <c:pt idx="4">
                  <c:v>□   Developments of 10 or more houses</c:v>
                </c:pt>
              </c:strCache>
            </c:strRef>
          </c:cat>
          <c:val>
            <c:numRef>
              <c:f>'Data View'!$E$71:$E$75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22</c:v>
                </c:pt>
                <c:pt idx="3">
                  <c:v>16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0-4CFB-9B15-5EE5C709B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6923856"/>
        <c:axId val="316924248"/>
        <c:extLst/>
      </c:barChart>
      <c:catAx>
        <c:axId val="31692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4248"/>
        <c:crosses val="autoZero"/>
        <c:auto val="1"/>
        <c:lblAlgn val="ctr"/>
        <c:lblOffset val="100"/>
        <c:noMultiLvlLbl val="0"/>
      </c:catAx>
      <c:valAx>
        <c:axId val="3169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What types</a:t>
            </a:r>
            <a:r>
              <a:rPr lang="en-GB" baseline="0"/>
              <a:t> of houses do you want to see?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View'!$C$76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View'!$B$77:$B$82</c:f>
              <c:strCache>
                <c:ptCount val="6"/>
                <c:pt idx="0">
                  <c:v>□   Apartments/flats</c:v>
                </c:pt>
                <c:pt idx="1">
                  <c:v>□   1-2 bed starter homes</c:v>
                </c:pt>
                <c:pt idx="2">
                  <c:v>□   Medium family homes ¾ bed</c:v>
                </c:pt>
                <c:pt idx="3">
                  <c:v>□   Large family homes</c:v>
                </c:pt>
                <c:pt idx="4">
                  <c:v>□   Small retirement homes/bungalows</c:v>
                </c:pt>
                <c:pt idx="5">
                  <c:v>□   Other   </c:v>
                </c:pt>
              </c:strCache>
              <c:extLst xmlns:c15="http://schemas.microsoft.com/office/drawing/2012/chart"/>
            </c:strRef>
          </c:cat>
          <c:val>
            <c:numRef>
              <c:f>'Data View'!$C$77:$C$82</c:f>
              <c:numCache>
                <c:formatCode>General</c:formatCode>
                <c:ptCount val="6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BB3-44BE-8C10-4D0FB620F80D}"/>
            </c:ext>
          </c:extLst>
        </c:ser>
        <c:ser>
          <c:idx val="1"/>
          <c:order val="1"/>
          <c:tx>
            <c:strRef>
              <c:f>'Data View'!$D$76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View'!$B$77:$B$82</c:f>
              <c:strCache>
                <c:ptCount val="6"/>
                <c:pt idx="0">
                  <c:v>□   Apartments/flats</c:v>
                </c:pt>
                <c:pt idx="1">
                  <c:v>□   1-2 bed starter homes</c:v>
                </c:pt>
                <c:pt idx="2">
                  <c:v>□   Medium family homes ¾ bed</c:v>
                </c:pt>
                <c:pt idx="3">
                  <c:v>□   Large family homes</c:v>
                </c:pt>
                <c:pt idx="4">
                  <c:v>□   Small retirement homes/bungalows</c:v>
                </c:pt>
                <c:pt idx="5">
                  <c:v>□   Other   </c:v>
                </c:pt>
              </c:strCache>
              <c:extLst xmlns:c15="http://schemas.microsoft.com/office/drawing/2012/chart"/>
            </c:strRef>
          </c:cat>
          <c:val>
            <c:numRef>
              <c:f>'Data View'!$D$77:$D$82</c:f>
              <c:numCache>
                <c:formatCode>General</c:formatCode>
                <c:ptCount val="6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BB3-44BE-8C10-4D0FB620F80D}"/>
            </c:ext>
          </c:extLst>
        </c:ser>
        <c:ser>
          <c:idx val="2"/>
          <c:order val="2"/>
          <c:tx>
            <c:strRef>
              <c:f>'Data View'!$E$76</c:f>
              <c:strCache>
                <c:ptCount val="1"/>
                <c:pt idx="0">
                  <c:v>What types of houses (please tick)?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View'!$B$77:$B$82</c:f>
              <c:strCache>
                <c:ptCount val="6"/>
                <c:pt idx="0">
                  <c:v>□   Apartments/flats</c:v>
                </c:pt>
                <c:pt idx="1">
                  <c:v>□   1-2 bed starter homes</c:v>
                </c:pt>
                <c:pt idx="2">
                  <c:v>□   Medium family homes ¾ bed</c:v>
                </c:pt>
                <c:pt idx="3">
                  <c:v>□   Large family homes</c:v>
                </c:pt>
                <c:pt idx="4">
                  <c:v>□   Small retirement homes/bungalows</c:v>
                </c:pt>
                <c:pt idx="5">
                  <c:v>□   Other   </c:v>
                </c:pt>
              </c:strCache>
            </c:strRef>
          </c:cat>
          <c:val>
            <c:numRef>
              <c:f>'Data View'!$E$77:$E$82</c:f>
              <c:numCache>
                <c:formatCode>General</c:formatCode>
                <c:ptCount val="6"/>
                <c:pt idx="0">
                  <c:v>2</c:v>
                </c:pt>
                <c:pt idx="1">
                  <c:v>27</c:v>
                </c:pt>
                <c:pt idx="2">
                  <c:v>23</c:v>
                </c:pt>
                <c:pt idx="3">
                  <c:v>11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3-44BE-8C10-4D0FB620F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6927776"/>
        <c:axId val="31692268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'Data View'!$F$76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View'!$B$77:$B$82</c15:sqref>
                        </c15:formulaRef>
                      </c:ext>
                    </c:extLst>
                    <c:strCache>
                      <c:ptCount val="6"/>
                      <c:pt idx="0">
                        <c:v>□   Apartments/flats</c:v>
                      </c:pt>
                      <c:pt idx="1">
                        <c:v>□   1-2 bed starter homes</c:v>
                      </c:pt>
                      <c:pt idx="2">
                        <c:v>□   Medium family homes ¾ bed</c:v>
                      </c:pt>
                      <c:pt idx="3">
                        <c:v>□   Large family homes</c:v>
                      </c:pt>
                      <c:pt idx="4">
                        <c:v>□   Small retirement homes/bungalows</c:v>
                      </c:pt>
                      <c:pt idx="5">
                        <c:v>□   Other 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View'!$F$77:$F$82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BB3-44BE-8C10-4D0FB620F80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View'!$G$76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View'!$B$77:$B$82</c15:sqref>
                        </c15:formulaRef>
                      </c:ext>
                    </c:extLst>
                    <c:strCache>
                      <c:ptCount val="6"/>
                      <c:pt idx="0">
                        <c:v>□   Apartments/flats</c:v>
                      </c:pt>
                      <c:pt idx="1">
                        <c:v>□   1-2 bed starter homes</c:v>
                      </c:pt>
                      <c:pt idx="2">
                        <c:v>□   Medium family homes ¾ bed</c:v>
                      </c:pt>
                      <c:pt idx="3">
                        <c:v>□   Large family homes</c:v>
                      </c:pt>
                      <c:pt idx="4">
                        <c:v>□   Small retirement homes/bungalows</c:v>
                      </c:pt>
                      <c:pt idx="5">
                        <c:v>□   Other 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View'!$G$77:$G$82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BB3-44BE-8C10-4D0FB620F80D}"/>
                  </c:ext>
                </c:extLst>
              </c15:ser>
            </c15:filteredBarSeries>
          </c:ext>
        </c:extLst>
      </c:barChart>
      <c:catAx>
        <c:axId val="31692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2680"/>
        <c:crosses val="autoZero"/>
        <c:auto val="1"/>
        <c:lblAlgn val="ctr"/>
        <c:lblOffset val="100"/>
        <c:noMultiLvlLbl val="0"/>
      </c:catAx>
      <c:valAx>
        <c:axId val="316922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Style of Houses - important that the design is sympathetic with</a:t>
            </a:r>
            <a:r>
              <a:rPr lang="en-GB" baseline="0"/>
              <a:t> the character of the Church Fenton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374914104511958E-2"/>
          <c:y val="0.27398148148148149"/>
          <c:w val="0.94400458949837029"/>
          <c:h val="0.641767279090113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View'!$C$84:$F$85</c:f>
              <c:strCache>
                <c:ptCount val="4"/>
                <c:pt idx="0">
                  <c:v>Very</c:v>
                </c:pt>
                <c:pt idx="1">
                  <c:v>Quite</c:v>
                </c:pt>
                <c:pt idx="2">
                  <c:v>Not very</c:v>
                </c:pt>
                <c:pt idx="3">
                  <c:v>Not at all</c:v>
                </c:pt>
              </c:strCache>
            </c:strRef>
          </c:cat>
          <c:val>
            <c:numRef>
              <c:f>'Data View'!$C$86:$F$86</c:f>
              <c:numCache>
                <c:formatCode>General</c:formatCode>
                <c:ptCount val="4"/>
                <c:pt idx="0">
                  <c:v>49</c:v>
                </c:pt>
                <c:pt idx="1">
                  <c:v>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3-4CC7-88BD-E9DDAEF04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920328"/>
        <c:axId val="316923464"/>
      </c:barChart>
      <c:catAx>
        <c:axId val="31692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3464"/>
        <c:crosses val="autoZero"/>
        <c:auto val="1"/>
        <c:lblAlgn val="ctr"/>
        <c:lblOffset val="100"/>
        <c:noMultiLvlLbl val="0"/>
      </c:catAx>
      <c:valAx>
        <c:axId val="31692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Should Developments</a:t>
            </a:r>
            <a:r>
              <a:rPr lang="en-GB" baseline="0"/>
              <a:t> include any social / affordable housing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View'!$B$91</c:f>
              <c:strCache>
                <c:ptCount val="1"/>
                <c:pt idx="0">
                  <c:v>Affordable homes to buy?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View'!$C$89:$E$90</c15:sqref>
                  </c15:fullRef>
                  <c15:levelRef>
                    <c15:sqref>'Data View'!$C$90:$E$90</c15:sqref>
                  </c15:levelRef>
                </c:ext>
              </c:extLst>
              <c:f>'Data View'!$C$90:$E$90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NA</c:v>
                </c:pt>
              </c:strCache>
            </c:strRef>
          </c:cat>
          <c:val>
            <c:numRef>
              <c:f>'Data View'!$C$91:$E$91</c:f>
              <c:numCache>
                <c:formatCode>General</c:formatCode>
                <c:ptCount val="3"/>
                <c:pt idx="0">
                  <c:v>46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6-4181-BE5F-F6DE2F280118}"/>
            </c:ext>
          </c:extLst>
        </c:ser>
        <c:ser>
          <c:idx val="1"/>
          <c:order val="1"/>
          <c:tx>
            <c:strRef>
              <c:f>'Data View'!$B$92</c:f>
              <c:strCache>
                <c:ptCount val="1"/>
                <c:pt idx="0">
                  <c:v>Social Housing for rent?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View'!$C$89:$E$90</c15:sqref>
                  </c15:fullRef>
                  <c15:levelRef>
                    <c15:sqref>'Data View'!$C$90:$E$90</c15:sqref>
                  </c15:levelRef>
                </c:ext>
              </c:extLst>
              <c:f>'Data View'!$C$90:$E$90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NA</c:v>
                </c:pt>
              </c:strCache>
            </c:strRef>
          </c:cat>
          <c:val>
            <c:numRef>
              <c:f>'Data View'!$C$92:$E$92</c:f>
              <c:numCache>
                <c:formatCode>General</c:formatCode>
                <c:ptCount val="3"/>
                <c:pt idx="0">
                  <c:v>26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6-4181-BE5F-F6DE2F280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921896"/>
        <c:axId val="316926600"/>
      </c:barChart>
      <c:catAx>
        <c:axId val="31692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6600"/>
        <c:crosses val="autoZero"/>
        <c:auto val="1"/>
        <c:lblAlgn val="ctr"/>
        <c:lblOffset val="100"/>
        <c:noMultiLvlLbl val="0"/>
      </c:catAx>
      <c:valAx>
        <c:axId val="31692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92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Your daily commute</a:t>
            </a:r>
          </a:p>
          <a:p>
            <a:pPr>
              <a:defRPr/>
            </a:pPr>
            <a:r>
              <a:rPr lang="en-GB"/>
              <a:t>Number of how residents in your household fall into which category:</a:t>
            </a:r>
          </a:p>
        </c:rich>
      </c:tx>
      <c:layout>
        <c:manualLayout>
          <c:xMode val="edge"/>
          <c:yMode val="edge"/>
          <c:x val="0.1825702811244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View'!$C$123:$C$124</c:f>
              <c:strCache>
                <c:ptCount val="2"/>
                <c:pt idx="1">
                  <c:v>□   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View'!$B$125:$B$137</c:f>
              <c:strCache>
                <c:ptCount val="13"/>
                <c:pt idx="0">
                  <c:v>Commute to work outside parish</c:v>
                </c:pt>
                <c:pt idx="1">
                  <c:v>□   </c:v>
                </c:pt>
                <c:pt idx="2">
                  <c:v>Travel to work within parish</c:v>
                </c:pt>
                <c:pt idx="3">
                  <c:v>□   </c:v>
                </c:pt>
                <c:pt idx="4">
                  <c:v>Work from home regularly</c:v>
                </c:pt>
                <c:pt idx="5">
                  <c:v>□   </c:v>
                </c:pt>
                <c:pt idx="6">
                  <c:v>Work from home occasionally</c:v>
                </c:pt>
                <c:pt idx="7">
                  <c:v>□   </c:v>
                </c:pt>
                <c:pt idx="8">
                  <c:v>Go to school in parish</c:v>
                </c:pt>
                <c:pt idx="9">
                  <c:v>□   </c:v>
                </c:pt>
                <c:pt idx="10">
                  <c:v>Go to school outside parish</c:v>
                </c:pt>
                <c:pt idx="11">
                  <c:v>□   </c:v>
                </c:pt>
                <c:pt idx="12">
                  <c:v>Go to further education outside parish</c:v>
                </c:pt>
              </c:strCache>
              <c:extLst xmlns:c15="http://schemas.microsoft.com/office/drawing/2012/chart"/>
            </c:strRef>
          </c:cat>
          <c:val>
            <c:numRef>
              <c:f>'Data View'!$C$125:$C$137</c:f>
              <c:numCache>
                <c:formatCode>General</c:formatCode>
                <c:ptCount val="13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B6B-48F8-A941-206534983386}"/>
            </c:ext>
          </c:extLst>
        </c:ser>
        <c:ser>
          <c:idx val="1"/>
          <c:order val="1"/>
          <c:tx>
            <c:strRef>
              <c:f>'Data View'!$D$123:$D$124</c:f>
              <c:strCache>
                <c:ptCount val="2"/>
                <c:pt idx="1">
                  <c:v>□   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View'!$B$125:$B$137</c:f>
              <c:strCache>
                <c:ptCount val="13"/>
                <c:pt idx="0">
                  <c:v>Commute to work outside parish</c:v>
                </c:pt>
                <c:pt idx="1">
                  <c:v>□   </c:v>
                </c:pt>
                <c:pt idx="2">
                  <c:v>Travel to work within parish</c:v>
                </c:pt>
                <c:pt idx="3">
                  <c:v>□   </c:v>
                </c:pt>
                <c:pt idx="4">
                  <c:v>Work from home regularly</c:v>
                </c:pt>
                <c:pt idx="5">
                  <c:v>□   </c:v>
                </c:pt>
                <c:pt idx="6">
                  <c:v>Work from home occasionally</c:v>
                </c:pt>
                <c:pt idx="7">
                  <c:v>□   </c:v>
                </c:pt>
                <c:pt idx="8">
                  <c:v>Go to school in parish</c:v>
                </c:pt>
                <c:pt idx="9">
                  <c:v>□   </c:v>
                </c:pt>
                <c:pt idx="10">
                  <c:v>Go to school outside parish</c:v>
                </c:pt>
                <c:pt idx="11">
                  <c:v>□   </c:v>
                </c:pt>
                <c:pt idx="12">
                  <c:v>Go to further education outside parish</c:v>
                </c:pt>
              </c:strCache>
              <c:extLst xmlns:c15="http://schemas.microsoft.com/office/drawing/2012/chart"/>
            </c:strRef>
          </c:cat>
          <c:val>
            <c:numRef>
              <c:f>'Data View'!$D$125:$D$137</c:f>
              <c:numCache>
                <c:formatCode>General</c:formatCode>
                <c:ptCount val="13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B6B-48F8-A941-206534983386}"/>
            </c:ext>
          </c:extLst>
        </c:ser>
        <c:ser>
          <c:idx val="2"/>
          <c:order val="2"/>
          <c:tx>
            <c:strRef>
              <c:f>'Data View'!$E$123:$E$124</c:f>
              <c:strCache>
                <c:ptCount val="2"/>
                <c:pt idx="0">
                  <c:v>Your daily commute. Please put a number of how residents in your household fall into the category: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View'!$B$125:$B$137</c:f>
              <c:strCache>
                <c:ptCount val="13"/>
                <c:pt idx="0">
                  <c:v>Commute to work outside parish</c:v>
                </c:pt>
                <c:pt idx="1">
                  <c:v>□   </c:v>
                </c:pt>
                <c:pt idx="2">
                  <c:v>Travel to work within parish</c:v>
                </c:pt>
                <c:pt idx="3">
                  <c:v>□   </c:v>
                </c:pt>
                <c:pt idx="4">
                  <c:v>Work from home regularly</c:v>
                </c:pt>
                <c:pt idx="5">
                  <c:v>□   </c:v>
                </c:pt>
                <c:pt idx="6">
                  <c:v>Work from home occasionally</c:v>
                </c:pt>
                <c:pt idx="7">
                  <c:v>□   </c:v>
                </c:pt>
                <c:pt idx="8">
                  <c:v>Go to school in parish</c:v>
                </c:pt>
                <c:pt idx="9">
                  <c:v>□   </c:v>
                </c:pt>
                <c:pt idx="10">
                  <c:v>Go to school outside parish</c:v>
                </c:pt>
                <c:pt idx="11">
                  <c:v>□   </c:v>
                </c:pt>
                <c:pt idx="12">
                  <c:v>Go to further education outside parish</c:v>
                </c:pt>
              </c:strCache>
            </c:strRef>
          </c:cat>
          <c:val>
            <c:numRef>
              <c:f>'Data View'!$E$125:$E$137</c:f>
              <c:numCache>
                <c:formatCode>General</c:formatCode>
                <c:ptCount val="13"/>
                <c:pt idx="0">
                  <c:v>46</c:v>
                </c:pt>
                <c:pt idx="2">
                  <c:v>4</c:v>
                </c:pt>
                <c:pt idx="4">
                  <c:v>8</c:v>
                </c:pt>
                <c:pt idx="6">
                  <c:v>6</c:v>
                </c:pt>
                <c:pt idx="8">
                  <c:v>9</c:v>
                </c:pt>
                <c:pt idx="10">
                  <c:v>7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B-48F8-A941-206534983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7759392"/>
        <c:axId val="31776135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'Data View'!$F$123:$F$124</c15:sqref>
                        </c15:formulaRef>
                      </c:ext>
                    </c:extLst>
                    <c:strCache>
                      <c:ptCount val="2"/>
                      <c:pt idx="0">
                        <c:v>Your daily commute. Please put a number of how residents in your household fall into the category: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View'!$B$125:$B$137</c15:sqref>
                        </c15:formulaRef>
                      </c:ext>
                    </c:extLst>
                    <c:strCache>
                      <c:ptCount val="13"/>
                      <c:pt idx="0">
                        <c:v>Commute to work outside parish</c:v>
                      </c:pt>
                      <c:pt idx="1">
                        <c:v>□   </c:v>
                      </c:pt>
                      <c:pt idx="2">
                        <c:v>Travel to work within parish</c:v>
                      </c:pt>
                      <c:pt idx="3">
                        <c:v>□   </c:v>
                      </c:pt>
                      <c:pt idx="4">
                        <c:v>Work from home regularly</c:v>
                      </c:pt>
                      <c:pt idx="5">
                        <c:v>□   </c:v>
                      </c:pt>
                      <c:pt idx="6">
                        <c:v>Work from home occasionally</c:v>
                      </c:pt>
                      <c:pt idx="7">
                        <c:v>□   </c:v>
                      </c:pt>
                      <c:pt idx="8">
                        <c:v>Go to school in parish</c:v>
                      </c:pt>
                      <c:pt idx="9">
                        <c:v>□   </c:v>
                      </c:pt>
                      <c:pt idx="10">
                        <c:v>Go to school outside parish</c:v>
                      </c:pt>
                      <c:pt idx="11">
                        <c:v>□   </c:v>
                      </c:pt>
                      <c:pt idx="12">
                        <c:v>Go to further education outside parish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View'!$F$125:$F$137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B6B-48F8-A941-206534983386}"/>
                  </c:ext>
                </c:extLst>
              </c15:ser>
            </c15:filteredBarSeries>
          </c:ext>
        </c:extLst>
      </c:barChart>
      <c:catAx>
        <c:axId val="31775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61352"/>
        <c:crosses val="autoZero"/>
        <c:auto val="1"/>
        <c:lblAlgn val="ctr"/>
        <c:lblOffset val="100"/>
        <c:noMultiLvlLbl val="0"/>
      </c:catAx>
      <c:valAx>
        <c:axId val="31776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5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How</a:t>
            </a:r>
            <a:r>
              <a:rPr lang="en-GB" baseline="0"/>
              <a:t> do you travel to work outside the Parish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View'!$C$140:$C$141</c15:sqref>
                  </c15:fullRef>
                  <c15:levelRef>
                    <c15:sqref>'Data View'!$C$141</c15:sqref>
                  </c15:levelRef>
                </c:ext>
              </c:extLst>
              <c:f>'Data View'!$C$141</c:f>
              <c:strCache>
                <c:ptCount val="2"/>
                <c:pt idx="0">
                  <c:v>If you commute to work outside the parish, how do you travel?</c:v>
                </c:pt>
                <c:pt idx="1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View'!$B$142:$B$144</c:f>
              <c:strCache>
                <c:ptCount val="3"/>
                <c:pt idx="0">
                  <c:v>□   Do you travel by car</c:v>
                </c:pt>
                <c:pt idx="1">
                  <c:v>□   Do you travel by public transport?</c:v>
                </c:pt>
                <c:pt idx="2">
                  <c:v>□   Do you walk/cycle?</c:v>
                </c:pt>
              </c:strCache>
            </c:strRef>
          </c:cat>
          <c:val>
            <c:numRef>
              <c:f>'Data View'!$C$142:$C$144</c:f>
              <c:numCache>
                <c:formatCode>General</c:formatCode>
                <c:ptCount val="3"/>
                <c:pt idx="0">
                  <c:v>28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0-4608-AD4B-AEDBA675D0AC}"/>
            </c:ext>
          </c:extLst>
        </c:ser>
        <c:ser>
          <c:idx val="1"/>
          <c:order val="1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View'!$D$140:$D$141</c15:sqref>
                  </c15:fullRef>
                  <c15:levelRef>
                    <c15:sqref>'Data View'!$D$141</c15:sqref>
                  </c15:levelRef>
                </c:ext>
              </c:extLst>
              <c:f>'Data View'!$D$141</c:f>
              <c:strCache>
                <c:ptCount val="2"/>
                <c:pt idx="0">
                  <c:v>If you commute to work outside the parish, how do you travel?</c:v>
                </c:pt>
                <c:pt idx="1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View'!$B$142:$B$144</c:f>
              <c:strCache>
                <c:ptCount val="3"/>
                <c:pt idx="0">
                  <c:v>□   Do you travel by car</c:v>
                </c:pt>
                <c:pt idx="1">
                  <c:v>□   Do you travel by public transport?</c:v>
                </c:pt>
                <c:pt idx="2">
                  <c:v>□   Do you walk/cycle?</c:v>
                </c:pt>
              </c:strCache>
            </c:strRef>
          </c:cat>
          <c:val>
            <c:numRef>
              <c:f>'Data View'!$D$142:$D$144</c:f>
              <c:numCache>
                <c:formatCode>General</c:formatCode>
                <c:ptCount val="3"/>
                <c:pt idx="0">
                  <c:v>1</c:v>
                </c:pt>
                <c:pt idx="1">
                  <c:v>8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0-4608-AD4B-AEDBA675D0AC}"/>
            </c:ext>
          </c:extLst>
        </c:ser>
        <c:ser>
          <c:idx val="2"/>
          <c:order val="2"/>
          <c:tx>
            <c:strRef>
              <c:extLst>
                <c:ext xmlns:c15="http://schemas.microsoft.com/office/drawing/2012/chart" uri="{02D57815-91ED-43cb-92C2-25804820EDAC}">
                  <c15:fullRef>
                    <c15:sqref>'Data View'!$E$140:$E$141</c15:sqref>
                  </c15:fullRef>
                  <c15:levelRef>
                    <c15:sqref>'Data View'!$E$141</c15:sqref>
                  </c15:levelRef>
                </c:ext>
              </c:extLst>
              <c:f>'Data View'!$E$141</c:f>
              <c:strCache>
                <c:ptCount val="2"/>
                <c:pt idx="0">
                  <c:v>If you commute to work outside the parish, how do you travel?</c:v>
                </c:pt>
                <c:pt idx="1">
                  <c:v>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View'!$B$142:$B$144</c:f>
              <c:strCache>
                <c:ptCount val="3"/>
                <c:pt idx="0">
                  <c:v>□   Do you travel by car</c:v>
                </c:pt>
                <c:pt idx="1">
                  <c:v>□   Do you travel by public transport?</c:v>
                </c:pt>
                <c:pt idx="2">
                  <c:v>□   Do you walk/cycle?</c:v>
                </c:pt>
              </c:strCache>
              <c:extLst xmlns:c15="http://schemas.microsoft.com/office/drawing/2012/chart"/>
            </c:strRef>
          </c:cat>
          <c:val>
            <c:numRef>
              <c:f>'Data View'!$E$142:$E$144</c:f>
              <c:numCache>
                <c:formatCode>General</c:formatCode>
                <c:ptCount val="3"/>
                <c:pt idx="0">
                  <c:v>27</c:v>
                </c:pt>
                <c:pt idx="1">
                  <c:v>33</c:v>
                </c:pt>
                <c:pt idx="2">
                  <c:v>41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4A0-4608-AD4B-AEDBA675D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7762136"/>
        <c:axId val="317761744"/>
        <c:extLst/>
      </c:barChart>
      <c:catAx>
        <c:axId val="317762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61744"/>
        <c:crosses val="autoZero"/>
        <c:auto val="1"/>
        <c:lblAlgn val="ctr"/>
        <c:lblOffset val="100"/>
        <c:noMultiLvlLbl val="0"/>
      </c:catAx>
      <c:valAx>
        <c:axId val="31776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6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98425</xdr:rowOff>
    </xdr:from>
    <xdr:to>
      <xdr:col>7</xdr:col>
      <xdr:colOff>438150</xdr:colOff>
      <xdr:row>15</xdr:row>
      <xdr:rowOff>73025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0</xdr:row>
      <xdr:rowOff>73025</xdr:rowOff>
    </xdr:from>
    <xdr:to>
      <xdr:col>15</xdr:col>
      <xdr:colOff>285750</xdr:colOff>
      <xdr:row>15</xdr:row>
      <xdr:rowOff>53975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15</xdr:row>
      <xdr:rowOff>142875</xdr:rowOff>
    </xdr:from>
    <xdr:to>
      <xdr:col>13</xdr:col>
      <xdr:colOff>57150</xdr:colOff>
      <xdr:row>28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69850</xdr:colOff>
      <xdr:row>46</xdr:row>
      <xdr:rowOff>133350</xdr:rowOff>
    </xdr:from>
    <xdr:to>
      <xdr:col>13</xdr:col>
      <xdr:colOff>63500</xdr:colOff>
      <xdr:row>61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92075</xdr:colOff>
      <xdr:row>62</xdr:row>
      <xdr:rowOff>130175</xdr:rowOff>
    </xdr:from>
    <xdr:to>
      <xdr:col>13</xdr:col>
      <xdr:colOff>85725</xdr:colOff>
      <xdr:row>77</xdr:row>
      <xdr:rowOff>111125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98425</xdr:colOff>
      <xdr:row>78</xdr:row>
      <xdr:rowOff>38100</xdr:rowOff>
    </xdr:from>
    <xdr:to>
      <xdr:col>13</xdr:col>
      <xdr:colOff>104775</xdr:colOff>
      <xdr:row>93</xdr:row>
      <xdr:rowOff>19050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95</xdr:row>
      <xdr:rowOff>82550</xdr:rowOff>
    </xdr:from>
    <xdr:to>
      <xdr:col>13</xdr:col>
      <xdr:colOff>149225</xdr:colOff>
      <xdr:row>110</xdr:row>
      <xdr:rowOff>63500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114300</xdr:colOff>
      <xdr:row>113</xdr:row>
      <xdr:rowOff>66675</xdr:rowOff>
    </xdr:from>
    <xdr:to>
      <xdr:col>13</xdr:col>
      <xdr:colOff>95250</xdr:colOff>
      <xdr:row>128</xdr:row>
      <xdr:rowOff>47625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79375</xdr:colOff>
      <xdr:row>131</xdr:row>
      <xdr:rowOff>25400</xdr:rowOff>
    </xdr:from>
    <xdr:to>
      <xdr:col>13</xdr:col>
      <xdr:colOff>47625</xdr:colOff>
      <xdr:row>146</xdr:row>
      <xdr:rowOff>6350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147</xdr:row>
      <xdr:rowOff>0</xdr:rowOff>
    </xdr:from>
    <xdr:to>
      <xdr:col>12</xdr:col>
      <xdr:colOff>209550</xdr:colOff>
      <xdr:row>157</xdr:row>
      <xdr:rowOff>123825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114300</xdr:colOff>
      <xdr:row>160</xdr:row>
      <xdr:rowOff>9525</xdr:rowOff>
    </xdr:from>
    <xdr:to>
      <xdr:col>13</xdr:col>
      <xdr:colOff>82550</xdr:colOff>
      <xdr:row>174</xdr:row>
      <xdr:rowOff>180975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193675</xdr:colOff>
      <xdr:row>255</xdr:row>
      <xdr:rowOff>174625</xdr:rowOff>
    </xdr:from>
    <xdr:to>
      <xdr:col>13</xdr:col>
      <xdr:colOff>180975</xdr:colOff>
      <xdr:row>270</xdr:row>
      <xdr:rowOff>155575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111125</xdr:colOff>
      <xdr:row>208</xdr:row>
      <xdr:rowOff>142875</xdr:rowOff>
    </xdr:from>
    <xdr:to>
      <xdr:col>13</xdr:col>
      <xdr:colOff>92075</xdr:colOff>
      <xdr:row>228</xdr:row>
      <xdr:rowOff>98425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190500</xdr:colOff>
      <xdr:row>236</xdr:row>
      <xdr:rowOff>15875</xdr:rowOff>
    </xdr:from>
    <xdr:to>
      <xdr:col>13</xdr:col>
      <xdr:colOff>273050</xdr:colOff>
      <xdr:row>255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31750</xdr:colOff>
      <xdr:row>274</xdr:row>
      <xdr:rowOff>28575</xdr:rowOff>
    </xdr:from>
    <xdr:to>
      <xdr:col>12</xdr:col>
      <xdr:colOff>596900</xdr:colOff>
      <xdr:row>289</xdr:row>
      <xdr:rowOff>9525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19050</xdr:colOff>
      <xdr:row>197</xdr:row>
      <xdr:rowOff>184150</xdr:rowOff>
    </xdr:from>
    <xdr:to>
      <xdr:col>13</xdr:col>
      <xdr:colOff>190500</xdr:colOff>
      <xdr:row>207</xdr:row>
      <xdr:rowOff>146050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228600</xdr:colOff>
      <xdr:row>181</xdr:row>
      <xdr:rowOff>38100</xdr:rowOff>
    </xdr:from>
    <xdr:to>
      <xdr:col>7</xdr:col>
      <xdr:colOff>533400</xdr:colOff>
      <xdr:row>196</xdr:row>
      <xdr:rowOff>12700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69850</xdr:colOff>
      <xdr:row>180</xdr:row>
      <xdr:rowOff>187325</xdr:rowOff>
    </xdr:from>
    <xdr:to>
      <xdr:col>14</xdr:col>
      <xdr:colOff>590550</xdr:colOff>
      <xdr:row>195</xdr:row>
      <xdr:rowOff>168275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123825</xdr:colOff>
      <xdr:row>197</xdr:row>
      <xdr:rowOff>101600</xdr:rowOff>
    </xdr:from>
    <xdr:to>
      <xdr:col>9</xdr:col>
      <xdr:colOff>390525</xdr:colOff>
      <xdr:row>208</xdr:row>
      <xdr:rowOff>76200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107949</xdr:colOff>
      <xdr:row>29</xdr:row>
      <xdr:rowOff>171450</xdr:rowOff>
    </xdr:from>
    <xdr:to>
      <xdr:col>13</xdr:col>
      <xdr:colOff>47624</xdr:colOff>
      <xdr:row>46</xdr:row>
      <xdr:rowOff>38100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0.0625</cdr:x>
      <cdr:y>0.03472</cdr:y>
    </cdr:from>
    <cdr:to>
      <cdr:x>1</cdr:x>
      <cdr:y>0.21759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" y="95250"/>
          <a:ext cx="4286250" cy="501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Do you think there are sites in the village suitable for </a:t>
          </a:r>
        </a:p>
        <a:p xmlns:a="http://schemas.openxmlformats.org/drawingml/2006/main">
          <a:pPr algn="ctr"/>
          <a:r>
            <a:rPr lang="en-GB" sz="1100"/>
            <a:t>industrial/commercial development?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0.23472</cdr:x>
      <cdr:y>0.02245</cdr:y>
    </cdr:from>
    <cdr:to>
      <cdr:x>0.43472</cdr:x>
      <cdr:y>0.29186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3150" y="76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Further detail regarding future housing needs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topLeftCell="A102" workbookViewId="0">
      <selection activeCell="C110" sqref="C110"/>
    </sheetView>
  </sheetViews>
  <sheetFormatPr defaultColWidth="8.7109375" defaultRowHeight="15" x14ac:dyDescent="0.25"/>
  <cols>
    <col min="1" max="1" width="8.7109375" style="7"/>
    <col min="2" max="2" width="66.42578125" style="7" customWidth="1"/>
    <col min="3" max="8" width="14.28515625" style="7" customWidth="1"/>
    <col min="9" max="9" width="9.42578125" style="7" customWidth="1"/>
    <col min="10" max="11" width="8.7109375" style="7" customWidth="1"/>
    <col min="12" max="16384" width="8.7109375" style="7"/>
  </cols>
  <sheetData>
    <row r="1" spans="2:4" x14ac:dyDescent="0.25">
      <c r="B1" s="6" t="s">
        <v>0</v>
      </c>
    </row>
    <row r="2" spans="2:4" x14ac:dyDescent="0.25">
      <c r="B2" s="6" t="s">
        <v>1</v>
      </c>
    </row>
    <row r="3" spans="2:4" x14ac:dyDescent="0.25">
      <c r="B3" s="8"/>
    </row>
    <row r="4" spans="2:4" ht="17.25" x14ac:dyDescent="0.25">
      <c r="B4" s="8" t="s">
        <v>2</v>
      </c>
    </row>
    <row r="5" spans="2:4" x14ac:dyDescent="0.25">
      <c r="B5" s="2"/>
    </row>
    <row r="6" spans="2:4" x14ac:dyDescent="0.25">
      <c r="B6" s="2"/>
      <c r="D6" s="7" t="s">
        <v>3</v>
      </c>
    </row>
    <row r="7" spans="2:4" x14ac:dyDescent="0.25">
      <c r="B7" s="9"/>
    </row>
    <row r="8" spans="2:4" x14ac:dyDescent="0.25">
      <c r="B8" s="10" t="s">
        <v>4</v>
      </c>
      <c r="D8" s="7">
        <v>19</v>
      </c>
    </row>
    <row r="9" spans="2:4" x14ac:dyDescent="0.25">
      <c r="B9" s="9"/>
    </row>
    <row r="10" spans="2:4" x14ac:dyDescent="0.25">
      <c r="B10" s="10" t="s">
        <v>5</v>
      </c>
      <c r="D10" s="7">
        <v>5</v>
      </c>
    </row>
    <row r="11" spans="2:4" x14ac:dyDescent="0.25">
      <c r="B11" s="9"/>
    </row>
    <row r="12" spans="2:4" x14ac:dyDescent="0.25">
      <c r="B12" s="10" t="s">
        <v>6</v>
      </c>
      <c r="D12" s="7">
        <v>5</v>
      </c>
    </row>
    <row r="13" spans="2:4" x14ac:dyDescent="0.25">
      <c r="B13" s="9"/>
    </row>
    <row r="14" spans="2:4" x14ac:dyDescent="0.25">
      <c r="B14" s="10" t="s">
        <v>7</v>
      </c>
      <c r="D14" s="7">
        <v>4</v>
      </c>
    </row>
    <row r="15" spans="2:4" x14ac:dyDescent="0.25">
      <c r="B15" s="9"/>
    </row>
    <row r="16" spans="2:4" x14ac:dyDescent="0.25">
      <c r="B16" s="10" t="s">
        <v>8</v>
      </c>
      <c r="D16" s="7">
        <v>21</v>
      </c>
    </row>
    <row r="17" spans="2:4" x14ac:dyDescent="0.25">
      <c r="B17" s="9"/>
    </row>
    <row r="18" spans="2:4" x14ac:dyDescent="0.25">
      <c r="B18" s="10" t="s">
        <v>9</v>
      </c>
      <c r="D18" s="7">
        <v>14</v>
      </c>
    </row>
    <row r="19" spans="2:4" x14ac:dyDescent="0.25">
      <c r="B19" s="9"/>
    </row>
    <row r="20" spans="2:4" x14ac:dyDescent="0.25">
      <c r="B20" s="10" t="s">
        <v>10</v>
      </c>
      <c r="D20" s="7">
        <v>25</v>
      </c>
    </row>
    <row r="21" spans="2:4" x14ac:dyDescent="0.25">
      <c r="B21" s="9"/>
    </row>
    <row r="22" spans="2:4" x14ac:dyDescent="0.25">
      <c r="B22" s="10" t="s">
        <v>11</v>
      </c>
      <c r="D22" s="7">
        <v>35</v>
      </c>
    </row>
    <row r="23" spans="2:4" x14ac:dyDescent="0.25">
      <c r="B23" s="9"/>
    </row>
    <row r="24" spans="2:4" x14ac:dyDescent="0.25">
      <c r="B24" s="10" t="s">
        <v>76</v>
      </c>
      <c r="D24" s="7">
        <v>7</v>
      </c>
    </row>
    <row r="25" spans="2:4" x14ac:dyDescent="0.25">
      <c r="B25" s="10"/>
    </row>
    <row r="26" spans="2:4" x14ac:dyDescent="0.25">
      <c r="D26" s="2" t="s">
        <v>12</v>
      </c>
    </row>
    <row r="27" spans="2:4" x14ac:dyDescent="0.25">
      <c r="B27" s="11"/>
    </row>
    <row r="28" spans="2:4" x14ac:dyDescent="0.25">
      <c r="B28" s="3" t="s">
        <v>14</v>
      </c>
      <c r="D28" s="7">
        <v>7</v>
      </c>
    </row>
    <row r="29" spans="2:4" x14ac:dyDescent="0.25">
      <c r="B29" s="11"/>
    </row>
    <row r="30" spans="2:4" x14ac:dyDescent="0.25">
      <c r="B30" s="3" t="s">
        <v>15</v>
      </c>
      <c r="D30" s="7">
        <v>16</v>
      </c>
    </row>
    <row r="31" spans="2:4" x14ac:dyDescent="0.25">
      <c r="B31" s="11"/>
    </row>
    <row r="32" spans="2:4" x14ac:dyDescent="0.25">
      <c r="B32" s="3" t="s">
        <v>16</v>
      </c>
      <c r="D32" s="7">
        <v>5</v>
      </c>
    </row>
    <row r="33" spans="2:5" x14ac:dyDescent="0.25">
      <c r="B33" s="11"/>
    </row>
    <row r="34" spans="2:5" x14ac:dyDescent="0.25">
      <c r="B34" s="3" t="s">
        <v>17</v>
      </c>
      <c r="D34" s="7">
        <v>3</v>
      </c>
    </row>
    <row r="35" spans="2:5" x14ac:dyDescent="0.25">
      <c r="B35" s="11"/>
    </row>
    <row r="36" spans="2:5" x14ac:dyDescent="0.25">
      <c r="B36" s="3" t="s">
        <v>18</v>
      </c>
      <c r="D36" s="7">
        <v>45</v>
      </c>
    </row>
    <row r="37" spans="2:5" x14ac:dyDescent="0.25">
      <c r="B37" s="11"/>
    </row>
    <row r="38" spans="2:5" x14ac:dyDescent="0.25">
      <c r="B38" s="3" t="s">
        <v>19</v>
      </c>
      <c r="D38" s="7">
        <v>0</v>
      </c>
    </row>
    <row r="39" spans="2:5" x14ac:dyDescent="0.25">
      <c r="B39" s="11"/>
    </row>
    <row r="40" spans="2:5" x14ac:dyDescent="0.25">
      <c r="B40" s="3" t="s">
        <v>20</v>
      </c>
      <c r="D40" s="7">
        <v>28</v>
      </c>
    </row>
    <row r="41" spans="2:5" x14ac:dyDescent="0.25">
      <c r="B41" s="11"/>
    </row>
    <row r="42" spans="2:5" x14ac:dyDescent="0.25">
      <c r="B42" s="3" t="s">
        <v>21</v>
      </c>
      <c r="D42" s="7">
        <v>18</v>
      </c>
    </row>
    <row r="43" spans="2:5" x14ac:dyDescent="0.25">
      <c r="B43" s="11"/>
    </row>
    <row r="44" spans="2:5" x14ac:dyDescent="0.25">
      <c r="B44" s="3" t="s">
        <v>22</v>
      </c>
      <c r="D44" s="7">
        <v>9</v>
      </c>
    </row>
    <row r="45" spans="2:5" x14ac:dyDescent="0.25">
      <c r="B45" s="11"/>
    </row>
    <row r="46" spans="2:5" x14ac:dyDescent="0.25">
      <c r="B46" s="3" t="s">
        <v>77</v>
      </c>
      <c r="C46" s="3"/>
      <c r="D46" s="7">
        <v>2</v>
      </c>
    </row>
    <row r="47" spans="2:5" x14ac:dyDescent="0.25">
      <c r="B47" s="3"/>
      <c r="C47" s="2"/>
      <c r="D47" s="2"/>
      <c r="E47" s="2"/>
    </row>
    <row r="48" spans="2:5" x14ac:dyDescent="0.25">
      <c r="C48" s="2"/>
    </row>
    <row r="49" spans="2:6" x14ac:dyDescent="0.25">
      <c r="B49" s="2" t="s">
        <v>23</v>
      </c>
      <c r="C49" s="7" t="s">
        <v>83</v>
      </c>
      <c r="D49" s="7" t="s">
        <v>84</v>
      </c>
      <c r="E49" s="7" t="s">
        <v>93</v>
      </c>
      <c r="F49" s="7">
        <f>SUM(C49:E49)</f>
        <v>0</v>
      </c>
    </row>
    <row r="50" spans="2:6" x14ac:dyDescent="0.25">
      <c r="B50" s="3" t="s">
        <v>89</v>
      </c>
      <c r="C50" s="7">
        <v>56</v>
      </c>
      <c r="D50" s="7">
        <v>1</v>
      </c>
      <c r="E50" s="7">
        <v>1</v>
      </c>
      <c r="F50" s="7">
        <f t="shared" ref="F50:F54" si="0">SUM(C50:E50)</f>
        <v>58</v>
      </c>
    </row>
    <row r="51" spans="2:6" x14ac:dyDescent="0.25">
      <c r="B51" s="3" t="s">
        <v>90</v>
      </c>
      <c r="C51" s="7">
        <v>13</v>
      </c>
      <c r="D51" s="7">
        <f>38+6</f>
        <v>44</v>
      </c>
      <c r="E51" s="7">
        <v>1</v>
      </c>
      <c r="F51" s="7">
        <f t="shared" si="0"/>
        <v>58</v>
      </c>
    </row>
    <row r="52" spans="2:6" x14ac:dyDescent="0.25">
      <c r="B52" s="3" t="s">
        <v>91</v>
      </c>
      <c r="C52" s="7">
        <v>5</v>
      </c>
      <c r="D52" s="7">
        <v>9</v>
      </c>
      <c r="E52" s="7">
        <v>44</v>
      </c>
      <c r="F52" s="7">
        <f t="shared" si="0"/>
        <v>58</v>
      </c>
    </row>
    <row r="53" spans="2:6" x14ac:dyDescent="0.25">
      <c r="B53" s="3" t="s">
        <v>92</v>
      </c>
      <c r="C53" s="7">
        <v>4</v>
      </c>
      <c r="D53" s="7">
        <v>4</v>
      </c>
      <c r="E53" s="7">
        <v>50</v>
      </c>
      <c r="F53" s="7">
        <f t="shared" si="0"/>
        <v>58</v>
      </c>
    </row>
    <row r="54" spans="2:6" s="36" customFormat="1" ht="15.75" thickBot="1" x14ac:dyDescent="0.3">
      <c r="B54" s="35" t="s">
        <v>95</v>
      </c>
      <c r="C54" s="36">
        <v>6</v>
      </c>
      <c r="D54" s="36">
        <v>50</v>
      </c>
      <c r="E54" s="36">
        <v>2</v>
      </c>
      <c r="F54" s="36">
        <f t="shared" si="0"/>
        <v>58</v>
      </c>
    </row>
    <row r="55" spans="2:6" s="22" customFormat="1" x14ac:dyDescent="0.25">
      <c r="B55" s="40" t="s">
        <v>194</v>
      </c>
      <c r="C55" s="41"/>
      <c r="D55" s="41"/>
      <c r="E55" s="41"/>
      <c r="F55" s="42"/>
    </row>
    <row r="56" spans="2:6" s="22" customFormat="1" x14ac:dyDescent="0.25">
      <c r="B56" s="23" t="s">
        <v>87</v>
      </c>
      <c r="C56" s="24">
        <v>2</v>
      </c>
      <c r="D56" s="24"/>
      <c r="E56" s="24"/>
      <c r="F56" s="25"/>
    </row>
    <row r="57" spans="2:6" s="22" customFormat="1" x14ac:dyDescent="0.25">
      <c r="B57" s="23" t="s">
        <v>88</v>
      </c>
      <c r="C57" s="24">
        <v>3</v>
      </c>
      <c r="D57" s="24"/>
      <c r="E57" s="24"/>
      <c r="F57" s="25"/>
    </row>
    <row r="58" spans="2:6" s="22" customFormat="1" x14ac:dyDescent="0.25">
      <c r="B58" s="23" t="s">
        <v>157</v>
      </c>
      <c r="C58" s="24">
        <v>1</v>
      </c>
      <c r="D58" s="24"/>
      <c r="E58" s="24"/>
      <c r="F58" s="25"/>
    </row>
    <row r="59" spans="2:6" s="22" customFormat="1" x14ac:dyDescent="0.25">
      <c r="B59" s="26" t="s">
        <v>145</v>
      </c>
      <c r="C59" s="24">
        <v>1</v>
      </c>
      <c r="D59" s="24"/>
      <c r="E59" s="24"/>
      <c r="F59" s="25"/>
    </row>
    <row r="60" spans="2:6" s="22" customFormat="1" x14ac:dyDescent="0.25">
      <c r="B60" s="26" t="s">
        <v>158</v>
      </c>
      <c r="C60" s="24">
        <v>1</v>
      </c>
      <c r="D60" s="24"/>
      <c r="E60" s="24"/>
      <c r="F60" s="25"/>
    </row>
    <row r="61" spans="2:6" s="22" customFormat="1" x14ac:dyDescent="0.25">
      <c r="B61" s="26" t="s">
        <v>159</v>
      </c>
      <c r="C61" s="24">
        <v>1</v>
      </c>
      <c r="D61" s="24"/>
      <c r="E61" s="24"/>
      <c r="F61" s="25"/>
    </row>
    <row r="62" spans="2:6" s="22" customFormat="1" x14ac:dyDescent="0.25">
      <c r="B62" s="26" t="s">
        <v>147</v>
      </c>
      <c r="C62" s="24">
        <v>1</v>
      </c>
      <c r="D62" s="24"/>
      <c r="E62" s="24"/>
      <c r="F62" s="25"/>
    </row>
    <row r="63" spans="2:6" s="22" customFormat="1" ht="15.75" thickBot="1" x14ac:dyDescent="0.3">
      <c r="B63" s="43" t="s">
        <v>146</v>
      </c>
      <c r="C63" s="27">
        <v>1</v>
      </c>
      <c r="D63" s="27"/>
      <c r="E63" s="27"/>
      <c r="F63" s="28"/>
    </row>
    <row r="64" spans="2:6" x14ac:dyDescent="0.25">
      <c r="B64" s="5" t="s">
        <v>94</v>
      </c>
      <c r="C64" s="34"/>
      <c r="D64" s="34"/>
    </row>
    <row r="65" spans="2:5" x14ac:dyDescent="0.25">
      <c r="B65" s="3" t="s">
        <v>24</v>
      </c>
    </row>
    <row r="66" spans="2:5" s="22" customFormat="1" x14ac:dyDescent="0.25">
      <c r="B66" s="31" t="s">
        <v>168</v>
      </c>
      <c r="D66" s="22" t="s">
        <v>169</v>
      </c>
      <c r="E66" s="22">
        <v>4</v>
      </c>
    </row>
    <row r="67" spans="2:5" s="22" customFormat="1" x14ac:dyDescent="0.25">
      <c r="B67" s="31" t="s">
        <v>168</v>
      </c>
      <c r="D67" s="22" t="s">
        <v>78</v>
      </c>
      <c r="E67" s="22">
        <v>3</v>
      </c>
    </row>
    <row r="68" spans="2:5" s="22" customFormat="1" x14ac:dyDescent="0.25">
      <c r="B68" s="31" t="s">
        <v>168</v>
      </c>
    </row>
    <row r="69" spans="2:5" x14ac:dyDescent="0.25">
      <c r="B69" s="31" t="s">
        <v>168</v>
      </c>
    </row>
    <row r="70" spans="2:5" x14ac:dyDescent="0.25">
      <c r="B70" s="2" t="s">
        <v>25</v>
      </c>
      <c r="C70" s="2"/>
      <c r="D70" s="2"/>
    </row>
    <row r="71" spans="2:5" x14ac:dyDescent="0.25">
      <c r="B71" s="11" t="s">
        <v>26</v>
      </c>
      <c r="E71" s="7">
        <v>21</v>
      </c>
    </row>
    <row r="72" spans="2:5" x14ac:dyDescent="0.25">
      <c r="B72" s="11" t="s">
        <v>27</v>
      </c>
      <c r="E72" s="7">
        <v>16</v>
      </c>
    </row>
    <row r="73" spans="2:5" x14ac:dyDescent="0.25">
      <c r="B73" s="11" t="s">
        <v>28</v>
      </c>
      <c r="E73" s="7">
        <v>22</v>
      </c>
    </row>
    <row r="74" spans="2:5" x14ac:dyDescent="0.25">
      <c r="B74" s="11" t="s">
        <v>29</v>
      </c>
      <c r="E74" s="7">
        <v>16</v>
      </c>
    </row>
    <row r="75" spans="2:5" x14ac:dyDescent="0.25">
      <c r="B75" s="11" t="s">
        <v>30</v>
      </c>
      <c r="E75" s="7">
        <v>3</v>
      </c>
    </row>
    <row r="76" spans="2:5" x14ac:dyDescent="0.25">
      <c r="B76" s="2" t="s">
        <v>31</v>
      </c>
      <c r="E76" s="2" t="s">
        <v>31</v>
      </c>
    </row>
    <row r="77" spans="2:5" x14ac:dyDescent="0.25">
      <c r="B77" s="11" t="s">
        <v>32</v>
      </c>
      <c r="E77" s="7">
        <v>2</v>
      </c>
    </row>
    <row r="78" spans="2:5" x14ac:dyDescent="0.25">
      <c r="B78" s="11" t="s">
        <v>33</v>
      </c>
      <c r="E78" s="7">
        <v>27</v>
      </c>
    </row>
    <row r="79" spans="2:5" x14ac:dyDescent="0.25">
      <c r="B79" s="11" t="s">
        <v>34</v>
      </c>
      <c r="E79" s="7">
        <v>23</v>
      </c>
    </row>
    <row r="80" spans="2:5" x14ac:dyDescent="0.25">
      <c r="B80" s="11" t="s">
        <v>35</v>
      </c>
      <c r="E80" s="7">
        <v>11</v>
      </c>
    </row>
    <row r="81" spans="2:9" x14ac:dyDescent="0.25">
      <c r="B81" s="11" t="s">
        <v>36</v>
      </c>
      <c r="E81" s="7">
        <v>27</v>
      </c>
    </row>
    <row r="82" spans="2:9" x14ac:dyDescent="0.25">
      <c r="B82" s="11" t="s">
        <v>37</v>
      </c>
    </row>
    <row r="83" spans="2:9" x14ac:dyDescent="0.25">
      <c r="B83" s="4" t="s">
        <v>38</v>
      </c>
    </row>
    <row r="84" spans="2:9" x14ac:dyDescent="0.25">
      <c r="B84" s="3" t="s">
        <v>39</v>
      </c>
      <c r="C84" s="3"/>
    </row>
    <row r="85" spans="2:9" x14ac:dyDescent="0.25">
      <c r="C85" s="3" t="s">
        <v>40</v>
      </c>
      <c r="D85" s="3" t="s">
        <v>41</v>
      </c>
      <c r="E85" s="3" t="s">
        <v>42</v>
      </c>
      <c r="F85" s="3" t="s">
        <v>43</v>
      </c>
    </row>
    <row r="86" spans="2:9" x14ac:dyDescent="0.25">
      <c r="C86" s="3">
        <v>49</v>
      </c>
      <c r="D86" s="3">
        <v>6</v>
      </c>
      <c r="E86" s="7">
        <v>1</v>
      </c>
      <c r="F86" s="3"/>
      <c r="I86" s="3"/>
    </row>
    <row r="87" spans="2:9" x14ac:dyDescent="0.25">
      <c r="B87" s="3"/>
      <c r="D87" s="3"/>
      <c r="F87" s="3"/>
      <c r="I87" s="3"/>
    </row>
    <row r="88" spans="2:9" x14ac:dyDescent="0.25">
      <c r="B88" s="4" t="s">
        <v>44</v>
      </c>
    </row>
    <row r="89" spans="2:9" x14ac:dyDescent="0.25">
      <c r="C89" s="3" t="s">
        <v>45</v>
      </c>
    </row>
    <row r="90" spans="2:9" x14ac:dyDescent="0.25">
      <c r="B90" s="3"/>
      <c r="C90" s="7" t="s">
        <v>79</v>
      </c>
      <c r="D90" s="7" t="s">
        <v>80</v>
      </c>
      <c r="E90" s="7" t="s">
        <v>93</v>
      </c>
    </row>
    <row r="91" spans="2:9" x14ac:dyDescent="0.25">
      <c r="B91" s="3" t="s">
        <v>96</v>
      </c>
      <c r="C91" s="7">
        <v>46</v>
      </c>
      <c r="D91" s="7">
        <v>4</v>
      </c>
      <c r="E91" s="7">
        <v>8</v>
      </c>
      <c r="G91" s="7">
        <f>SUM(C91:F91)</f>
        <v>58</v>
      </c>
    </row>
    <row r="92" spans="2:9" x14ac:dyDescent="0.25">
      <c r="B92" s="3" t="s">
        <v>97</v>
      </c>
      <c r="C92" s="7">
        <v>26</v>
      </c>
      <c r="D92" s="7">
        <v>20</v>
      </c>
      <c r="E92" s="7">
        <v>12</v>
      </c>
      <c r="G92" s="7">
        <f>SUM(C92:F92)</f>
        <v>58</v>
      </c>
    </row>
    <row r="93" spans="2:9" s="37" customFormat="1" x14ac:dyDescent="0.25">
      <c r="B93" s="39" t="s">
        <v>46</v>
      </c>
    </row>
    <row r="94" spans="2:9" s="37" customFormat="1" x14ac:dyDescent="0.25">
      <c r="B94" s="38" t="s">
        <v>47</v>
      </c>
    </row>
    <row r="95" spans="2:9" s="37" customFormat="1" x14ac:dyDescent="0.25">
      <c r="B95" s="38" t="s">
        <v>174</v>
      </c>
      <c r="C95" s="37">
        <v>3</v>
      </c>
    </row>
    <row r="96" spans="2:9" s="37" customFormat="1" x14ac:dyDescent="0.25">
      <c r="B96" s="38" t="s">
        <v>148</v>
      </c>
      <c r="C96" s="37">
        <v>6</v>
      </c>
    </row>
    <row r="97" spans="2:3" s="37" customFormat="1" x14ac:dyDescent="0.25">
      <c r="B97" s="38" t="s">
        <v>151</v>
      </c>
      <c r="C97" s="37">
        <v>2</v>
      </c>
    </row>
    <row r="98" spans="2:3" s="37" customFormat="1" x14ac:dyDescent="0.25">
      <c r="B98" s="38" t="s">
        <v>196</v>
      </c>
      <c r="C98" s="37">
        <v>5</v>
      </c>
    </row>
    <row r="99" spans="2:3" s="37" customFormat="1" x14ac:dyDescent="0.25">
      <c r="B99" s="38" t="s">
        <v>195</v>
      </c>
      <c r="C99" s="37">
        <v>6</v>
      </c>
    </row>
    <row r="100" spans="2:3" s="37" customFormat="1" x14ac:dyDescent="0.25">
      <c r="B100" s="38" t="s">
        <v>165</v>
      </c>
      <c r="C100" s="37">
        <v>1</v>
      </c>
    </row>
    <row r="101" spans="2:3" s="37" customFormat="1" x14ac:dyDescent="0.25">
      <c r="B101" s="38" t="s">
        <v>166</v>
      </c>
      <c r="C101" s="37">
        <v>1</v>
      </c>
    </row>
    <row r="102" spans="2:3" s="37" customFormat="1" x14ac:dyDescent="0.25">
      <c r="B102" s="38" t="s">
        <v>172</v>
      </c>
      <c r="C102" s="37">
        <v>1</v>
      </c>
    </row>
    <row r="103" spans="2:3" s="37" customFormat="1" x14ac:dyDescent="0.25">
      <c r="B103" s="38" t="s">
        <v>173</v>
      </c>
      <c r="C103" s="37">
        <v>1</v>
      </c>
    </row>
    <row r="104" spans="2:3" s="37" customFormat="1" x14ac:dyDescent="0.25">
      <c r="B104" s="38" t="s">
        <v>175</v>
      </c>
      <c r="C104" s="37">
        <v>1</v>
      </c>
    </row>
    <row r="105" spans="2:3" s="37" customFormat="1" x14ac:dyDescent="0.25">
      <c r="B105" s="38" t="s">
        <v>176</v>
      </c>
      <c r="C105" s="37">
        <v>1</v>
      </c>
    </row>
    <row r="106" spans="2:3" s="37" customFormat="1" x14ac:dyDescent="0.25">
      <c r="B106" s="38" t="s">
        <v>177</v>
      </c>
      <c r="C106" s="37">
        <v>1</v>
      </c>
    </row>
    <row r="107" spans="2:3" s="37" customFormat="1" x14ac:dyDescent="0.25">
      <c r="B107" s="38" t="s">
        <v>48</v>
      </c>
    </row>
    <row r="108" spans="2:3" s="37" customFormat="1" x14ac:dyDescent="0.25">
      <c r="B108" s="38" t="s">
        <v>49</v>
      </c>
    </row>
    <row r="109" spans="2:3" s="37" customFormat="1" x14ac:dyDescent="0.25">
      <c r="B109" s="38" t="s">
        <v>81</v>
      </c>
      <c r="C109" s="37">
        <v>2</v>
      </c>
    </row>
    <row r="110" spans="2:3" s="37" customFormat="1" x14ac:dyDescent="0.25">
      <c r="B110" s="38" t="s">
        <v>150</v>
      </c>
      <c r="C110" s="37">
        <v>2</v>
      </c>
    </row>
    <row r="111" spans="2:3" s="37" customFormat="1" ht="15.6" customHeight="1" x14ac:dyDescent="0.25">
      <c r="B111" s="38" t="s">
        <v>160</v>
      </c>
      <c r="C111" s="37">
        <v>6</v>
      </c>
    </row>
    <row r="112" spans="2:3" s="37" customFormat="1" ht="15.6" customHeight="1" x14ac:dyDescent="0.25">
      <c r="B112" s="38" t="s">
        <v>149</v>
      </c>
      <c r="C112" s="37">
        <v>4</v>
      </c>
    </row>
    <row r="113" spans="2:5" s="37" customFormat="1" ht="15.6" customHeight="1" x14ac:dyDescent="0.25">
      <c r="B113" s="38" t="s">
        <v>163</v>
      </c>
      <c r="C113" s="37">
        <v>4</v>
      </c>
    </row>
    <row r="114" spans="2:5" s="37" customFormat="1" ht="15.6" customHeight="1" x14ac:dyDescent="0.25">
      <c r="B114" s="38" t="s">
        <v>162</v>
      </c>
      <c r="C114" s="37">
        <v>15</v>
      </c>
    </row>
    <row r="115" spans="2:5" s="37" customFormat="1" ht="15.6" customHeight="1" x14ac:dyDescent="0.25">
      <c r="B115" s="38" t="s">
        <v>142</v>
      </c>
      <c r="C115" s="37">
        <v>1</v>
      </c>
    </row>
    <row r="116" spans="2:5" s="37" customFormat="1" ht="15.6" customHeight="1" x14ac:dyDescent="0.25">
      <c r="B116" s="38" t="s">
        <v>161</v>
      </c>
      <c r="C116" s="37">
        <v>7</v>
      </c>
    </row>
    <row r="117" spans="2:5" s="37" customFormat="1" ht="15.6" customHeight="1" x14ac:dyDescent="0.25">
      <c r="B117" s="38" t="s">
        <v>164</v>
      </c>
      <c r="C117" s="37">
        <v>2</v>
      </c>
    </row>
    <row r="118" spans="2:5" s="37" customFormat="1" ht="15.6" customHeight="1" x14ac:dyDescent="0.25">
      <c r="B118" s="38" t="s">
        <v>167</v>
      </c>
      <c r="C118" s="37">
        <v>1</v>
      </c>
    </row>
    <row r="119" spans="2:5" s="37" customFormat="1" ht="15.6" customHeight="1" x14ac:dyDescent="0.25">
      <c r="B119" s="38" t="s">
        <v>170</v>
      </c>
      <c r="C119" s="37">
        <v>2</v>
      </c>
    </row>
    <row r="120" spans="2:5" s="37" customFormat="1" ht="15.6" customHeight="1" x14ac:dyDescent="0.25">
      <c r="B120" s="38" t="s">
        <v>171</v>
      </c>
      <c r="C120" s="37">
        <v>1</v>
      </c>
    </row>
    <row r="121" spans="2:5" x14ac:dyDescent="0.25">
      <c r="B121" s="4" t="s">
        <v>50</v>
      </c>
    </row>
    <row r="122" spans="2:5" x14ac:dyDescent="0.25">
      <c r="B122" s="5" t="s">
        <v>51</v>
      </c>
    </row>
    <row r="123" spans="2:5" x14ac:dyDescent="0.25">
      <c r="E123" s="2" t="s">
        <v>52</v>
      </c>
    </row>
    <row r="124" spans="2:5" x14ac:dyDescent="0.25">
      <c r="B124" s="11" t="s">
        <v>13</v>
      </c>
    </row>
    <row r="125" spans="2:5" x14ac:dyDescent="0.25">
      <c r="B125" s="3" t="s">
        <v>53</v>
      </c>
      <c r="E125" s="7">
        <v>46</v>
      </c>
    </row>
    <row r="126" spans="2:5" x14ac:dyDescent="0.25">
      <c r="B126" s="11" t="s">
        <v>13</v>
      </c>
    </row>
    <row r="127" spans="2:5" x14ac:dyDescent="0.25">
      <c r="B127" s="3" t="s">
        <v>54</v>
      </c>
      <c r="E127" s="7">
        <v>4</v>
      </c>
    </row>
    <row r="128" spans="2:5" x14ac:dyDescent="0.25">
      <c r="B128" s="11" t="s">
        <v>13</v>
      </c>
    </row>
    <row r="129" spans="2:7" x14ac:dyDescent="0.25">
      <c r="B129" s="3" t="s">
        <v>55</v>
      </c>
      <c r="E129" s="7">
        <v>8</v>
      </c>
    </row>
    <row r="130" spans="2:7" x14ac:dyDescent="0.25">
      <c r="B130" s="11" t="s">
        <v>13</v>
      </c>
    </row>
    <row r="131" spans="2:7" x14ac:dyDescent="0.25">
      <c r="B131" s="3" t="s">
        <v>56</v>
      </c>
      <c r="E131" s="7">
        <v>6</v>
      </c>
    </row>
    <row r="132" spans="2:7" x14ac:dyDescent="0.25">
      <c r="B132" s="11" t="s">
        <v>13</v>
      </c>
    </row>
    <row r="133" spans="2:7" x14ac:dyDescent="0.25">
      <c r="B133" s="3" t="s">
        <v>57</v>
      </c>
      <c r="E133" s="7">
        <v>9</v>
      </c>
    </row>
    <row r="134" spans="2:7" x14ac:dyDescent="0.25">
      <c r="B134" s="11" t="s">
        <v>13</v>
      </c>
    </row>
    <row r="135" spans="2:7" x14ac:dyDescent="0.25">
      <c r="B135" s="3" t="s">
        <v>58</v>
      </c>
      <c r="E135" s="7">
        <v>7</v>
      </c>
    </row>
    <row r="136" spans="2:7" x14ac:dyDescent="0.25">
      <c r="B136" s="11" t="s">
        <v>13</v>
      </c>
    </row>
    <row r="137" spans="2:7" x14ac:dyDescent="0.25">
      <c r="B137" s="3" t="s">
        <v>82</v>
      </c>
      <c r="E137" s="7">
        <v>5</v>
      </c>
    </row>
    <row r="140" spans="2:7" x14ac:dyDescent="0.25">
      <c r="C140" s="2" t="s">
        <v>98</v>
      </c>
    </row>
    <row r="141" spans="2:7" x14ac:dyDescent="0.25">
      <c r="B141" s="2"/>
      <c r="C141" s="7" t="s">
        <v>83</v>
      </c>
      <c r="D141" s="7" t="s">
        <v>84</v>
      </c>
      <c r="E141" s="7" t="s">
        <v>93</v>
      </c>
      <c r="G141" s="7" t="s">
        <v>144</v>
      </c>
    </row>
    <row r="142" spans="2:7" x14ac:dyDescent="0.25">
      <c r="B142" s="11" t="s">
        <v>99</v>
      </c>
      <c r="C142" s="7">
        <v>28</v>
      </c>
      <c r="D142" s="7">
        <v>1</v>
      </c>
      <c r="E142" s="7">
        <v>27</v>
      </c>
      <c r="G142" s="7">
        <f>SUM(C142:E142)</f>
        <v>56</v>
      </c>
    </row>
    <row r="143" spans="2:7" x14ac:dyDescent="0.25">
      <c r="B143" s="11" t="s">
        <v>100</v>
      </c>
      <c r="C143" s="7">
        <v>15</v>
      </c>
      <c r="D143" s="7">
        <v>8</v>
      </c>
      <c r="E143" s="7">
        <v>33</v>
      </c>
      <c r="G143" s="7">
        <f t="shared" ref="G143:G148" si="1">SUM(C143:E143)</f>
        <v>56</v>
      </c>
    </row>
    <row r="144" spans="2:7" x14ac:dyDescent="0.25">
      <c r="B144" s="11" t="s">
        <v>101</v>
      </c>
      <c r="C144" s="7">
        <v>3</v>
      </c>
      <c r="D144" s="7">
        <v>12</v>
      </c>
      <c r="E144" s="7">
        <v>41</v>
      </c>
      <c r="G144" s="7">
        <f t="shared" si="1"/>
        <v>56</v>
      </c>
    </row>
    <row r="145" spans="2:7" x14ac:dyDescent="0.25">
      <c r="B145" s="3"/>
    </row>
    <row r="146" spans="2:7" x14ac:dyDescent="0.25">
      <c r="B146" s="2" t="s">
        <v>103</v>
      </c>
      <c r="C146" s="3"/>
    </row>
    <row r="147" spans="2:7" x14ac:dyDescent="0.25">
      <c r="B147" s="3"/>
      <c r="C147" s="7" t="s">
        <v>83</v>
      </c>
      <c r="D147" s="7" t="s">
        <v>84</v>
      </c>
      <c r="E147" s="7" t="s">
        <v>93</v>
      </c>
    </row>
    <row r="148" spans="2:7" x14ac:dyDescent="0.25">
      <c r="B148" s="3"/>
      <c r="C148" s="7">
        <v>18</v>
      </c>
      <c r="D148" s="7">
        <v>25</v>
      </c>
      <c r="E148" s="7">
        <v>7</v>
      </c>
      <c r="G148" s="7">
        <f t="shared" si="1"/>
        <v>50</v>
      </c>
    </row>
    <row r="149" spans="2:7" x14ac:dyDescent="0.25">
      <c r="B149" s="2" t="s">
        <v>103</v>
      </c>
    </row>
    <row r="150" spans="2:7" s="37" customFormat="1" x14ac:dyDescent="0.25">
      <c r="B150" s="38" t="s">
        <v>85</v>
      </c>
      <c r="C150" s="37">
        <v>12</v>
      </c>
      <c r="E150" s="37">
        <v>12</v>
      </c>
    </row>
    <row r="151" spans="2:7" s="37" customFormat="1" x14ac:dyDescent="0.25">
      <c r="B151" s="38" t="s">
        <v>166</v>
      </c>
      <c r="C151" s="37">
        <v>5</v>
      </c>
      <c r="E151" s="37">
        <v>5</v>
      </c>
    </row>
    <row r="152" spans="2:7" s="37" customFormat="1" x14ac:dyDescent="0.25">
      <c r="B152" s="38" t="s">
        <v>178</v>
      </c>
      <c r="C152" s="37">
        <v>1</v>
      </c>
      <c r="E152" s="37">
        <v>1</v>
      </c>
    </row>
    <row r="153" spans="2:7" s="37" customFormat="1" x14ac:dyDescent="0.25">
      <c r="B153" s="38" t="s">
        <v>179</v>
      </c>
      <c r="C153" s="37">
        <v>1</v>
      </c>
      <c r="E153" s="37">
        <v>1</v>
      </c>
    </row>
    <row r="154" spans="2:7" s="37" customFormat="1" x14ac:dyDescent="0.25">
      <c r="B154" s="38" t="s">
        <v>180</v>
      </c>
      <c r="C154" s="37">
        <v>5</v>
      </c>
      <c r="E154" s="37">
        <v>5</v>
      </c>
    </row>
    <row r="155" spans="2:7" s="37" customFormat="1" x14ac:dyDescent="0.25">
      <c r="B155" s="38" t="s">
        <v>181</v>
      </c>
      <c r="C155" s="37">
        <v>1</v>
      </c>
      <c r="E155" s="37">
        <v>1</v>
      </c>
    </row>
    <row r="157" spans="2:7" x14ac:dyDescent="0.25">
      <c r="B157" s="3"/>
    </row>
    <row r="158" spans="2:7" x14ac:dyDescent="0.25">
      <c r="E158" s="3" t="s">
        <v>104</v>
      </c>
    </row>
    <row r="159" spans="2:7" x14ac:dyDescent="0.25">
      <c r="B159" s="11" t="s">
        <v>59</v>
      </c>
      <c r="E159" s="7">
        <v>34</v>
      </c>
    </row>
    <row r="160" spans="2:7" x14ac:dyDescent="0.25">
      <c r="B160" s="11" t="s">
        <v>60</v>
      </c>
      <c r="E160" s="7">
        <v>12</v>
      </c>
    </row>
    <row r="161" spans="2:8" x14ac:dyDescent="0.25">
      <c r="B161" s="11" t="s">
        <v>61</v>
      </c>
      <c r="E161" s="7">
        <v>2</v>
      </c>
    </row>
    <row r="162" spans="2:8" x14ac:dyDescent="0.25">
      <c r="B162" s="11" t="s">
        <v>62</v>
      </c>
      <c r="E162" s="7">
        <v>11</v>
      </c>
    </row>
    <row r="163" spans="2:8" x14ac:dyDescent="0.25">
      <c r="B163" s="11" t="s">
        <v>63</v>
      </c>
    </row>
    <row r="164" spans="2:8" x14ac:dyDescent="0.25">
      <c r="B164" s="11" t="s">
        <v>64</v>
      </c>
      <c r="E164" s="7">
        <v>13</v>
      </c>
    </row>
    <row r="165" spans="2:8" x14ac:dyDescent="0.25">
      <c r="B165" s="11" t="s">
        <v>65</v>
      </c>
      <c r="E165" s="7">
        <v>18</v>
      </c>
    </row>
    <row r="166" spans="2:8" x14ac:dyDescent="0.25">
      <c r="B166" s="11" t="s">
        <v>26</v>
      </c>
      <c r="E166" s="7">
        <v>8</v>
      </c>
    </row>
    <row r="167" spans="2:8" x14ac:dyDescent="0.25">
      <c r="B167" s="21" t="s">
        <v>102</v>
      </c>
      <c r="E167" s="7">
        <v>1</v>
      </c>
    </row>
    <row r="168" spans="2:8" x14ac:dyDescent="0.25">
      <c r="B168" s="17" t="s">
        <v>152</v>
      </c>
      <c r="C168" s="7">
        <v>2</v>
      </c>
    </row>
    <row r="169" spans="2:8" x14ac:dyDescent="0.25">
      <c r="B169" s="11" t="s">
        <v>93</v>
      </c>
      <c r="E169" s="17">
        <v>5</v>
      </c>
    </row>
    <row r="170" spans="2:8" x14ac:dyDescent="0.25">
      <c r="B170" s="11"/>
      <c r="E170" s="17"/>
    </row>
    <row r="171" spans="2:8" x14ac:dyDescent="0.25">
      <c r="B171" s="2" t="s">
        <v>66</v>
      </c>
      <c r="E171" s="7" t="s">
        <v>83</v>
      </c>
      <c r="F171" s="7" t="s">
        <v>84</v>
      </c>
      <c r="G171" s="7" t="s">
        <v>93</v>
      </c>
    </row>
    <row r="172" spans="2:8" x14ac:dyDescent="0.25">
      <c r="B172" s="3" t="s">
        <v>105</v>
      </c>
      <c r="E172" s="7">
        <v>10</v>
      </c>
      <c r="F172" s="7">
        <v>45</v>
      </c>
      <c r="G172" s="7">
        <v>2</v>
      </c>
    </row>
    <row r="173" spans="2:8" x14ac:dyDescent="0.25">
      <c r="B173" s="3"/>
    </row>
    <row r="174" spans="2:8" s="22" customFormat="1" x14ac:dyDescent="0.25">
      <c r="B174" s="31" t="s">
        <v>186</v>
      </c>
    </row>
    <row r="175" spans="2:8" s="22" customFormat="1" x14ac:dyDescent="0.25">
      <c r="B175" s="31" t="s">
        <v>153</v>
      </c>
      <c r="C175" s="22">
        <v>2</v>
      </c>
      <c r="H175" s="22">
        <v>5</v>
      </c>
    </row>
    <row r="176" spans="2:8" s="22" customFormat="1" x14ac:dyDescent="0.25">
      <c r="B176" s="31" t="s">
        <v>182</v>
      </c>
      <c r="H176" s="22">
        <v>1</v>
      </c>
    </row>
    <row r="177" spans="2:12" s="22" customFormat="1" x14ac:dyDescent="0.25">
      <c r="B177" s="31" t="s">
        <v>183</v>
      </c>
      <c r="H177" s="22">
        <v>1</v>
      </c>
    </row>
    <row r="178" spans="2:12" s="22" customFormat="1" x14ac:dyDescent="0.25">
      <c r="B178" s="31" t="s">
        <v>184</v>
      </c>
      <c r="H178" s="22">
        <v>1</v>
      </c>
    </row>
    <row r="179" spans="2:12" s="22" customFormat="1" x14ac:dyDescent="0.25">
      <c r="B179" s="31" t="s">
        <v>185</v>
      </c>
      <c r="H179" s="22">
        <v>1</v>
      </c>
    </row>
    <row r="180" spans="2:12" s="22" customFormat="1" x14ac:dyDescent="0.25"/>
    <row r="181" spans="2:12" x14ac:dyDescent="0.25">
      <c r="E181" s="3" t="s">
        <v>67</v>
      </c>
    </row>
    <row r="182" spans="2:12" x14ac:dyDescent="0.25">
      <c r="E182" s="3" t="s">
        <v>121</v>
      </c>
    </row>
    <row r="183" spans="2:12" x14ac:dyDescent="0.25">
      <c r="B183" s="12"/>
      <c r="E183" s="32" t="s">
        <v>106</v>
      </c>
      <c r="F183" s="32" t="s">
        <v>107</v>
      </c>
      <c r="G183" s="32" t="s">
        <v>108</v>
      </c>
      <c r="H183" s="32" t="s">
        <v>109</v>
      </c>
      <c r="I183" s="32" t="s">
        <v>110</v>
      </c>
      <c r="J183" s="33" t="s">
        <v>187</v>
      </c>
      <c r="K183" s="13"/>
      <c r="L183" s="33" t="s">
        <v>143</v>
      </c>
    </row>
    <row r="184" spans="2:12" s="18" customFormat="1" x14ac:dyDescent="0.25">
      <c r="B184" s="3" t="s">
        <v>111</v>
      </c>
      <c r="E184" s="32">
        <v>6</v>
      </c>
      <c r="F184" s="32">
        <v>14</v>
      </c>
      <c r="G184" s="32">
        <v>10</v>
      </c>
      <c r="H184" s="32">
        <v>1</v>
      </c>
      <c r="I184" s="32">
        <v>20</v>
      </c>
      <c r="J184" s="33">
        <v>6</v>
      </c>
      <c r="K184" s="3"/>
      <c r="L184" s="18">
        <f>SUM(E184:K184)</f>
        <v>57</v>
      </c>
    </row>
    <row r="185" spans="2:12" s="18" customFormat="1" x14ac:dyDescent="0.25">
      <c r="B185" s="3" t="s">
        <v>112</v>
      </c>
      <c r="E185" s="32">
        <v>7</v>
      </c>
      <c r="F185" s="32">
        <v>15</v>
      </c>
      <c r="G185" s="32">
        <v>27</v>
      </c>
      <c r="H185" s="32">
        <v>5</v>
      </c>
      <c r="I185" s="32">
        <v>1</v>
      </c>
      <c r="J185" s="33">
        <v>2</v>
      </c>
      <c r="K185" s="3"/>
      <c r="L185" s="18">
        <f t="shared" ref="L185:L193" si="2">SUM(E185:K185)</f>
        <v>57</v>
      </c>
    </row>
    <row r="186" spans="2:12" s="18" customFormat="1" x14ac:dyDescent="0.25">
      <c r="B186" s="3" t="s">
        <v>113</v>
      </c>
      <c r="E186" s="32">
        <v>5</v>
      </c>
      <c r="F186" s="32">
        <v>17</v>
      </c>
      <c r="G186" s="32">
        <v>28</v>
      </c>
      <c r="H186" s="32">
        <v>3</v>
      </c>
      <c r="I186" s="32">
        <v>2</v>
      </c>
      <c r="J186" s="33">
        <v>2</v>
      </c>
      <c r="K186" s="3"/>
      <c r="L186" s="18">
        <f t="shared" si="2"/>
        <v>57</v>
      </c>
    </row>
    <row r="187" spans="2:12" s="18" customFormat="1" x14ac:dyDescent="0.25">
      <c r="B187" s="3" t="s">
        <v>114</v>
      </c>
      <c r="E187" s="32">
        <v>5</v>
      </c>
      <c r="F187" s="32">
        <v>14</v>
      </c>
      <c r="G187" s="32">
        <v>30</v>
      </c>
      <c r="H187" s="32">
        <v>1</v>
      </c>
      <c r="I187" s="32">
        <v>5</v>
      </c>
      <c r="J187" s="33">
        <v>2</v>
      </c>
      <c r="K187" s="3"/>
      <c r="L187" s="18">
        <f t="shared" si="2"/>
        <v>57</v>
      </c>
    </row>
    <row r="188" spans="2:12" s="18" customFormat="1" x14ac:dyDescent="0.25">
      <c r="B188" s="3" t="s">
        <v>115</v>
      </c>
      <c r="E188" s="32">
        <v>20</v>
      </c>
      <c r="F188" s="32">
        <v>21</v>
      </c>
      <c r="G188" s="32">
        <v>9</v>
      </c>
      <c r="H188" s="32">
        <v>5</v>
      </c>
      <c r="I188" s="32">
        <v>1</v>
      </c>
      <c r="K188" s="3"/>
      <c r="L188" s="18">
        <f t="shared" si="2"/>
        <v>56</v>
      </c>
    </row>
    <row r="189" spans="2:12" s="18" customFormat="1" x14ac:dyDescent="0.25">
      <c r="B189" s="3" t="s">
        <v>116</v>
      </c>
      <c r="E189" s="32">
        <v>2</v>
      </c>
      <c r="F189" s="32">
        <v>7</v>
      </c>
      <c r="G189" s="32">
        <v>24</v>
      </c>
      <c r="H189" s="32">
        <v>21</v>
      </c>
      <c r="I189" s="32">
        <v>1</v>
      </c>
      <c r="J189" s="33">
        <v>1</v>
      </c>
      <c r="K189" s="3"/>
      <c r="L189" s="18">
        <f t="shared" si="2"/>
        <v>56</v>
      </c>
    </row>
    <row r="190" spans="2:12" s="18" customFormat="1" x14ac:dyDescent="0.25">
      <c r="B190" s="3" t="s">
        <v>117</v>
      </c>
      <c r="E190" s="32">
        <v>2</v>
      </c>
      <c r="F190" s="32">
        <v>5</v>
      </c>
      <c r="G190" s="32">
        <v>24</v>
      </c>
      <c r="H190" s="32">
        <v>25</v>
      </c>
      <c r="I190" s="32"/>
      <c r="K190" s="3"/>
      <c r="L190" s="18">
        <f t="shared" si="2"/>
        <v>56</v>
      </c>
    </row>
    <row r="191" spans="2:12" s="18" customFormat="1" x14ac:dyDescent="0.25">
      <c r="B191" s="3" t="s">
        <v>118</v>
      </c>
      <c r="E191" s="32">
        <v>1</v>
      </c>
      <c r="F191" s="32">
        <v>16</v>
      </c>
      <c r="G191" s="32">
        <v>18</v>
      </c>
      <c r="H191" s="32">
        <v>7</v>
      </c>
      <c r="I191" s="32">
        <v>13</v>
      </c>
      <c r="J191" s="33">
        <v>1</v>
      </c>
      <c r="K191" s="3"/>
      <c r="L191" s="18">
        <f t="shared" si="2"/>
        <v>56</v>
      </c>
    </row>
    <row r="192" spans="2:12" s="18" customFormat="1" x14ac:dyDescent="0.25">
      <c r="B192" s="3" t="s">
        <v>119</v>
      </c>
      <c r="E192" s="32">
        <v>9</v>
      </c>
      <c r="F192" s="32">
        <v>27</v>
      </c>
      <c r="G192" s="32">
        <v>11</v>
      </c>
      <c r="H192" s="32">
        <v>1</v>
      </c>
      <c r="I192" s="32">
        <v>6</v>
      </c>
      <c r="J192" s="33">
        <v>2</v>
      </c>
      <c r="K192" s="3"/>
      <c r="L192" s="18">
        <f t="shared" si="2"/>
        <v>56</v>
      </c>
    </row>
    <row r="193" spans="1:13" x14ac:dyDescent="0.25">
      <c r="B193" s="3" t="s">
        <v>120</v>
      </c>
      <c r="D193" s="13"/>
      <c r="E193" s="32">
        <v>8</v>
      </c>
      <c r="F193" s="32">
        <v>28</v>
      </c>
      <c r="G193" s="32">
        <v>15</v>
      </c>
      <c r="H193" s="32">
        <v>2</v>
      </c>
      <c r="I193" s="32">
        <v>2</v>
      </c>
      <c r="J193" s="33">
        <v>1</v>
      </c>
      <c r="K193" s="18"/>
      <c r="L193" s="18">
        <f t="shared" si="2"/>
        <v>56</v>
      </c>
    </row>
    <row r="194" spans="1:13" x14ac:dyDescent="0.25">
      <c r="B194" s="3"/>
      <c r="D194" s="13"/>
      <c r="E194" s="29"/>
      <c r="F194" s="29"/>
      <c r="G194" s="29"/>
      <c r="H194" s="29"/>
      <c r="I194" s="29"/>
      <c r="L194" s="18"/>
    </row>
    <row r="195" spans="1:13" s="20" customFormat="1" ht="14.25" x14ac:dyDescent="0.2">
      <c r="B195" s="30" t="s">
        <v>68</v>
      </c>
      <c r="E195" s="19"/>
      <c r="F195" s="19"/>
      <c r="G195" s="19"/>
      <c r="H195" s="19"/>
      <c r="I195" s="19"/>
      <c r="K195" s="19"/>
    </row>
    <row r="196" spans="1:13" x14ac:dyDescent="0.25">
      <c r="A196" s="7">
        <v>19</v>
      </c>
      <c r="B196" s="31" t="s">
        <v>86</v>
      </c>
      <c r="D196" s="7">
        <v>3</v>
      </c>
    </row>
    <row r="197" spans="1:13" x14ac:dyDescent="0.25">
      <c r="A197" s="7">
        <v>4</v>
      </c>
      <c r="B197" s="31" t="s">
        <v>154</v>
      </c>
      <c r="D197" s="7">
        <v>1</v>
      </c>
    </row>
    <row r="198" spans="1:13" x14ac:dyDescent="0.25">
      <c r="A198" s="7">
        <v>1</v>
      </c>
      <c r="B198" s="31" t="s">
        <v>192</v>
      </c>
    </row>
    <row r="199" spans="1:13" x14ac:dyDescent="0.25">
      <c r="A199" s="7">
        <v>2</v>
      </c>
      <c r="B199" s="31" t="s">
        <v>191</v>
      </c>
    </row>
    <row r="200" spans="1:13" x14ac:dyDescent="0.25">
      <c r="A200" s="7">
        <v>2</v>
      </c>
      <c r="B200" s="31" t="s">
        <v>155</v>
      </c>
      <c r="D200" s="7">
        <v>2</v>
      </c>
    </row>
    <row r="201" spans="1:13" x14ac:dyDescent="0.25">
      <c r="A201" s="7">
        <v>2</v>
      </c>
      <c r="B201" s="31" t="s">
        <v>189</v>
      </c>
    </row>
    <row r="202" spans="1:13" x14ac:dyDescent="0.25">
      <c r="A202" s="7">
        <v>1</v>
      </c>
      <c r="B202" s="31" t="s">
        <v>188</v>
      </c>
    </row>
    <row r="203" spans="1:13" x14ac:dyDescent="0.25">
      <c r="A203" s="7">
        <v>1</v>
      </c>
      <c r="B203" s="31" t="s">
        <v>193</v>
      </c>
    </row>
    <row r="204" spans="1:13" x14ac:dyDescent="0.25">
      <c r="A204" s="7">
        <v>1</v>
      </c>
      <c r="B204" s="31" t="s">
        <v>190</v>
      </c>
    </row>
    <row r="205" spans="1:13" x14ac:dyDescent="0.25">
      <c r="A205" s="7">
        <v>15</v>
      </c>
      <c r="B205" s="31" t="s">
        <v>156</v>
      </c>
      <c r="D205" s="7">
        <v>3</v>
      </c>
    </row>
    <row r="206" spans="1:13" x14ac:dyDescent="0.25">
      <c r="B206" s="2" t="s">
        <v>69</v>
      </c>
    </row>
    <row r="207" spans="1:13" x14ac:dyDescent="0.25">
      <c r="C207" s="3" t="s">
        <v>70</v>
      </c>
    </row>
    <row r="208" spans="1:13" s="18" customFormat="1" x14ac:dyDescent="0.25">
      <c r="C208" s="3" t="s">
        <v>122</v>
      </c>
      <c r="D208" s="3" t="s">
        <v>123</v>
      </c>
      <c r="E208" s="3" t="s">
        <v>124</v>
      </c>
      <c r="F208" s="3" t="s">
        <v>125</v>
      </c>
      <c r="L208" s="18" t="s">
        <v>144</v>
      </c>
      <c r="M208" s="18" t="s">
        <v>93</v>
      </c>
    </row>
    <row r="209" spans="2:13" x14ac:dyDescent="0.25">
      <c r="B209" s="18" t="s">
        <v>126</v>
      </c>
      <c r="C209" s="3">
        <v>43</v>
      </c>
      <c r="D209" s="3">
        <v>11</v>
      </c>
      <c r="E209" s="3">
        <v>1</v>
      </c>
      <c r="F209" s="3"/>
      <c r="G209" s="18"/>
      <c r="L209" s="7">
        <f>SUM(C209:K209)</f>
        <v>55</v>
      </c>
      <c r="M209" s="7">
        <v>2</v>
      </c>
    </row>
    <row r="210" spans="2:13" s="18" customFormat="1" x14ac:dyDescent="0.25">
      <c r="B210" s="18" t="s">
        <v>131</v>
      </c>
      <c r="C210" s="3">
        <v>43</v>
      </c>
      <c r="D210" s="3">
        <v>11</v>
      </c>
      <c r="E210" s="3">
        <v>1</v>
      </c>
      <c r="F210" s="3"/>
      <c r="L210" s="7">
        <f t="shared" ref="L210:L214" si="3">SUM(C210:K210)</f>
        <v>55</v>
      </c>
      <c r="M210" s="18">
        <v>2</v>
      </c>
    </row>
    <row r="211" spans="2:13" s="18" customFormat="1" x14ac:dyDescent="0.25">
      <c r="B211" s="18" t="s">
        <v>130</v>
      </c>
      <c r="C211" s="3">
        <v>32</v>
      </c>
      <c r="D211" s="3">
        <v>11</v>
      </c>
      <c r="E211" s="3">
        <v>10</v>
      </c>
      <c r="F211" s="3">
        <v>2</v>
      </c>
      <c r="I211" s="3"/>
      <c r="J211" s="3"/>
      <c r="L211" s="7">
        <f t="shared" si="3"/>
        <v>55</v>
      </c>
      <c r="M211" s="18">
        <v>2</v>
      </c>
    </row>
    <row r="212" spans="2:13" s="18" customFormat="1" x14ac:dyDescent="0.25">
      <c r="B212" s="18" t="s">
        <v>129</v>
      </c>
      <c r="C212" s="3">
        <v>25</v>
      </c>
      <c r="D212" s="3">
        <v>26</v>
      </c>
      <c r="E212" s="3">
        <v>3</v>
      </c>
      <c r="F212" s="3">
        <v>1</v>
      </c>
      <c r="L212" s="7">
        <f t="shared" si="3"/>
        <v>55</v>
      </c>
      <c r="M212" s="18">
        <v>2</v>
      </c>
    </row>
    <row r="213" spans="2:13" s="18" customFormat="1" x14ac:dyDescent="0.25">
      <c r="B213" s="18" t="s">
        <v>128</v>
      </c>
      <c r="C213" s="3">
        <v>41</v>
      </c>
      <c r="D213" s="3">
        <v>13</v>
      </c>
      <c r="E213" s="3">
        <v>2</v>
      </c>
      <c r="F213" s="3"/>
      <c r="L213" s="7">
        <f t="shared" si="3"/>
        <v>56</v>
      </c>
      <c r="M213" s="18">
        <v>1</v>
      </c>
    </row>
    <row r="214" spans="2:13" s="18" customFormat="1" x14ac:dyDescent="0.25">
      <c r="B214" s="18" t="s">
        <v>127</v>
      </c>
      <c r="C214" s="3">
        <v>42</v>
      </c>
      <c r="D214" s="3">
        <v>9</v>
      </c>
      <c r="E214" s="3">
        <v>5</v>
      </c>
      <c r="F214" s="3"/>
      <c r="L214" s="7">
        <f t="shared" si="3"/>
        <v>56</v>
      </c>
      <c r="M214" s="18">
        <v>1</v>
      </c>
    </row>
    <row r="215" spans="2:13" s="18" customFormat="1" x14ac:dyDescent="0.25">
      <c r="C215" s="3"/>
      <c r="D215" s="3"/>
      <c r="E215" s="3"/>
      <c r="F215" s="3"/>
      <c r="L215" s="7"/>
    </row>
    <row r="216" spans="2:13" x14ac:dyDescent="0.25">
      <c r="B216" s="2" t="s">
        <v>132</v>
      </c>
    </row>
    <row r="217" spans="2:13" x14ac:dyDescent="0.25">
      <c r="F217" s="3" t="s">
        <v>122</v>
      </c>
      <c r="G217" s="3" t="s">
        <v>123</v>
      </c>
      <c r="H217" s="3" t="s">
        <v>124</v>
      </c>
      <c r="I217" s="3" t="s">
        <v>125</v>
      </c>
      <c r="J217" s="3" t="s">
        <v>93</v>
      </c>
      <c r="L217" s="3" t="s">
        <v>144</v>
      </c>
    </row>
    <row r="218" spans="2:13" s="18" customFormat="1" x14ac:dyDescent="0.25">
      <c r="B218" s="3" t="s">
        <v>133</v>
      </c>
      <c r="F218" s="3">
        <v>26</v>
      </c>
      <c r="G218" s="3">
        <v>20</v>
      </c>
      <c r="H218" s="3">
        <v>10</v>
      </c>
      <c r="I218" s="3"/>
      <c r="J218" s="3">
        <v>1</v>
      </c>
      <c r="L218" s="7">
        <f>SUM(F218:K218)</f>
        <v>57</v>
      </c>
    </row>
    <row r="219" spans="2:13" s="18" customFormat="1" x14ac:dyDescent="0.25">
      <c r="B219" s="3" t="s">
        <v>134</v>
      </c>
      <c r="F219" s="3">
        <v>36</v>
      </c>
      <c r="G219" s="3">
        <v>12</v>
      </c>
      <c r="H219" s="3">
        <v>9</v>
      </c>
      <c r="I219" s="3"/>
      <c r="L219" s="7">
        <f t="shared" ref="L219:L225" si="4">SUM(F219:K219)</f>
        <v>57</v>
      </c>
    </row>
    <row r="220" spans="2:13" s="18" customFormat="1" x14ac:dyDescent="0.25">
      <c r="B220" s="3" t="s">
        <v>135</v>
      </c>
      <c r="F220" s="3">
        <v>35</v>
      </c>
      <c r="G220" s="3">
        <v>14</v>
      </c>
      <c r="H220" s="3">
        <v>5</v>
      </c>
      <c r="I220" s="3">
        <v>3</v>
      </c>
      <c r="L220" s="7">
        <f t="shared" si="4"/>
        <v>57</v>
      </c>
    </row>
    <row r="221" spans="2:13" s="18" customFormat="1" x14ac:dyDescent="0.25">
      <c r="B221" s="3" t="s">
        <v>136</v>
      </c>
      <c r="F221" s="3">
        <v>29</v>
      </c>
      <c r="G221" s="3">
        <v>19</v>
      </c>
      <c r="H221" s="3">
        <v>6</v>
      </c>
      <c r="I221" s="3">
        <v>1</v>
      </c>
      <c r="J221" s="3">
        <v>2</v>
      </c>
      <c r="L221" s="7">
        <f t="shared" si="4"/>
        <v>57</v>
      </c>
    </row>
    <row r="222" spans="2:13" s="18" customFormat="1" x14ac:dyDescent="0.25">
      <c r="B222" s="3" t="s">
        <v>137</v>
      </c>
      <c r="F222" s="3">
        <v>19</v>
      </c>
      <c r="G222" s="3">
        <v>22</v>
      </c>
      <c r="H222" s="3">
        <v>10</v>
      </c>
      <c r="I222" s="3">
        <v>2</v>
      </c>
      <c r="J222" s="3">
        <v>4</v>
      </c>
      <c r="L222" s="7">
        <f t="shared" si="4"/>
        <v>57</v>
      </c>
    </row>
    <row r="223" spans="2:13" s="18" customFormat="1" x14ac:dyDescent="0.25">
      <c r="B223" s="3" t="s">
        <v>138</v>
      </c>
      <c r="D223" s="3"/>
      <c r="E223" s="3"/>
      <c r="F223" s="3">
        <v>27</v>
      </c>
      <c r="G223" s="3">
        <v>15</v>
      </c>
      <c r="H223" s="3">
        <v>10</v>
      </c>
      <c r="I223" s="3">
        <v>1</v>
      </c>
      <c r="J223" s="18">
        <v>4</v>
      </c>
      <c r="L223" s="7">
        <f t="shared" si="4"/>
        <v>57</v>
      </c>
    </row>
    <row r="224" spans="2:13" s="18" customFormat="1" x14ac:dyDescent="0.25">
      <c r="B224" s="3" t="s">
        <v>139</v>
      </c>
      <c r="E224" s="3"/>
      <c r="F224" s="3">
        <v>34</v>
      </c>
      <c r="G224" s="3">
        <v>17</v>
      </c>
      <c r="H224" s="3">
        <v>4</v>
      </c>
      <c r="I224" s="3"/>
      <c r="J224" s="3">
        <v>2</v>
      </c>
      <c r="L224" s="7">
        <f t="shared" si="4"/>
        <v>57</v>
      </c>
    </row>
    <row r="225" spans="2:14" s="18" customFormat="1" x14ac:dyDescent="0.25">
      <c r="B225" s="3" t="s">
        <v>140</v>
      </c>
      <c r="E225" s="3"/>
      <c r="F225" s="3">
        <v>18</v>
      </c>
      <c r="G225" s="3">
        <v>25</v>
      </c>
      <c r="H225" s="3">
        <v>10</v>
      </c>
      <c r="I225" s="3">
        <v>1</v>
      </c>
      <c r="J225" s="18">
        <v>3</v>
      </c>
      <c r="L225" s="7">
        <f t="shared" si="4"/>
        <v>57</v>
      </c>
    </row>
    <row r="226" spans="2:14" x14ac:dyDescent="0.25">
      <c r="B226" s="3" t="s">
        <v>141</v>
      </c>
      <c r="E226" s="3"/>
      <c r="F226" s="3">
        <v>22</v>
      </c>
      <c r="G226" s="3">
        <v>18</v>
      </c>
      <c r="H226" s="3">
        <v>11</v>
      </c>
      <c r="I226" s="3">
        <v>2</v>
      </c>
      <c r="J226" s="3">
        <v>4</v>
      </c>
      <c r="K226" s="18"/>
      <c r="L226" s="7">
        <f>SUM(F226:K226)</f>
        <v>57</v>
      </c>
    </row>
    <row r="227" spans="2:14" x14ac:dyDescent="0.25">
      <c r="B227" s="3"/>
      <c r="E227" s="13"/>
      <c r="F227" s="13"/>
      <c r="G227" s="13"/>
      <c r="H227" s="13"/>
      <c r="I227" s="13"/>
    </row>
    <row r="228" spans="2:14" x14ac:dyDescent="0.25">
      <c r="B228" s="2" t="s">
        <v>71</v>
      </c>
    </row>
    <row r="229" spans="2:14" x14ac:dyDescent="0.25">
      <c r="C229" s="3" t="s">
        <v>72</v>
      </c>
    </row>
    <row r="230" spans="2:14" x14ac:dyDescent="0.25">
      <c r="C230" s="3">
        <v>1</v>
      </c>
      <c r="D230" s="3">
        <v>2</v>
      </c>
      <c r="E230" s="3">
        <v>3</v>
      </c>
      <c r="F230" s="3">
        <v>4</v>
      </c>
      <c r="G230" s="3">
        <v>5</v>
      </c>
      <c r="H230" s="3">
        <v>6</v>
      </c>
      <c r="I230" s="3">
        <v>7</v>
      </c>
      <c r="J230" s="3">
        <v>8</v>
      </c>
      <c r="K230" s="3">
        <v>9</v>
      </c>
      <c r="L230" s="3">
        <v>10</v>
      </c>
      <c r="N230" s="7" t="s">
        <v>144</v>
      </c>
    </row>
    <row r="231" spans="2:14" x14ac:dyDescent="0.25">
      <c r="B231" s="3"/>
      <c r="C231" s="3"/>
      <c r="D231" s="3"/>
      <c r="E231" s="3"/>
      <c r="F231" s="3"/>
      <c r="G231" s="3">
        <v>2</v>
      </c>
      <c r="H231" s="7">
        <v>8</v>
      </c>
      <c r="I231" s="3">
        <v>9</v>
      </c>
      <c r="J231" s="3">
        <v>23</v>
      </c>
      <c r="K231" s="3">
        <v>8</v>
      </c>
      <c r="L231" s="3">
        <v>7</v>
      </c>
      <c r="N231" s="7">
        <f>SUM(B231:M231)</f>
        <v>57</v>
      </c>
    </row>
    <row r="232" spans="2:14" x14ac:dyDescent="0.25">
      <c r="B232" s="1"/>
    </row>
    <row r="233" spans="2:14" x14ac:dyDescent="0.25">
      <c r="B233" s="14" t="s">
        <v>73</v>
      </c>
    </row>
    <row r="234" spans="2:14" ht="18" x14ac:dyDescent="0.25">
      <c r="B234" s="15" t="s">
        <v>74</v>
      </c>
    </row>
    <row r="235" spans="2:14" x14ac:dyDescent="0.25">
      <c r="B235" s="16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74" zoomScale="130" zoomScaleNormal="130" workbookViewId="0">
      <selection activeCell="A274" sqref="A274"/>
    </sheetView>
  </sheetViews>
  <sheetFormatPr defaultRowHeight="15" x14ac:dyDescent="0.25"/>
  <sheetData/>
  <pageMargins left="0.25" right="0.25" top="0.75" bottom="0.75" header="0.3" footer="0.3"/>
  <pageSetup scale="91" fitToHeight="0" orientation="landscape" r:id="rId1"/>
  <rowBreaks count="7" manualBreakCount="7">
    <brk id="29" max="16383" man="1"/>
    <brk id="62" max="16383" man="1"/>
    <brk id="94" max="16383" man="1"/>
    <brk id="130" max="16383" man="1"/>
    <brk id="159" max="16383" man="1"/>
    <brk id="197" max="16383" man="1"/>
    <brk id="2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View</vt:lpstr>
      <vt:lpstr>Graphic View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Hunt,Sarah,York,Business Solutions HR &amp; Apps</dc:creator>
  <cp:lastModifiedBy>Hunt,Sarah,York,Business Solutions HR &amp; Apps</cp:lastModifiedBy>
  <cp:lastPrinted>2018-01-23T18:00:33Z</cp:lastPrinted>
  <dcterms:created xsi:type="dcterms:W3CDTF">2018-01-15T12:47:57Z</dcterms:created>
  <dcterms:modified xsi:type="dcterms:W3CDTF">2018-03-18T12:30:21Z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